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870" activeTab="0"/>
  </bookViews>
  <sheets>
    <sheet name="住培基地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<sst xmlns="http://schemas.openxmlformats.org/spreadsheetml/2006/main" count="446" uniqueCount="80">
  <si>
    <t>附件1-2</t>
  </si>
  <si>
    <t>序号</t>
  </si>
  <si>
    <t>住培基地/协同单位</t>
  </si>
  <si>
    <t>临床医学专业</t>
  </si>
  <si>
    <t>中医</t>
  </si>
  <si>
    <t>总计</t>
  </si>
  <si>
    <t>全科</t>
  </si>
  <si>
    <t>儿科（儿外）</t>
  </si>
  <si>
    <t>精神科</t>
  </si>
  <si>
    <t>妇产科</t>
  </si>
  <si>
    <t>其他</t>
  </si>
  <si>
    <t>中医全科</t>
  </si>
  <si>
    <t>单位人</t>
  </si>
  <si>
    <t>基地人</t>
  </si>
  <si>
    <t>社会人</t>
  </si>
  <si>
    <t>合计</t>
  </si>
  <si>
    <t>西京医院</t>
  </si>
  <si>
    <t>/</t>
  </si>
  <si>
    <t>唐都医院</t>
  </si>
  <si>
    <t>西安交通大学
第二附属医院</t>
  </si>
  <si>
    <t>陕西省人民医院</t>
  </si>
  <si>
    <t>宝鸡市中心医院</t>
  </si>
  <si>
    <t>延安大学附属
医院（全科）</t>
  </si>
  <si>
    <t>渭南市中心医院（全科）</t>
  </si>
  <si>
    <t>西安医学院附属医院（全科）</t>
  </si>
  <si>
    <t>西安市儿童医院</t>
  </si>
  <si>
    <t>西北妇女儿童
医院</t>
  </si>
  <si>
    <t>第四军医大学  口腔医院</t>
  </si>
  <si>
    <t>西安交通大学
口腔医院</t>
  </si>
  <si>
    <t>西安市红会医院</t>
  </si>
  <si>
    <t>西安市中心医院</t>
  </si>
  <si>
    <t>西安市第四医院</t>
  </si>
  <si>
    <t>陕西省精神卫生中心</t>
  </si>
  <si>
    <t>汉中市中心医院</t>
  </si>
  <si>
    <t>榆林市第一医院</t>
  </si>
  <si>
    <t>安康市中心医院</t>
  </si>
  <si>
    <t>西安市九院</t>
  </si>
  <si>
    <t>陕中二附院</t>
  </si>
  <si>
    <t>陕西省中医医院</t>
  </si>
  <si>
    <t>陕西中医药大学附属医院</t>
  </si>
  <si>
    <t>西安市中医医院</t>
  </si>
  <si>
    <t>宝鸡市中医医院</t>
  </si>
  <si>
    <t>安康市中医医院</t>
  </si>
  <si>
    <t>榆林市中医医院</t>
  </si>
  <si>
    <r>
      <t>201</t>
    </r>
    <r>
      <rPr>
        <sz val="20"/>
        <rFont val="宋体"/>
        <family val="0"/>
      </rPr>
      <t>7</t>
    </r>
    <r>
      <rPr>
        <sz val="20"/>
        <rFont val="宋体"/>
        <family val="0"/>
      </rPr>
      <t>年度各培训基地住院医师规范化培训基地学员招收计划表</t>
    </r>
  </si>
  <si>
    <t>第四军医大第一附属医院</t>
  </si>
  <si>
    <t>第四军医大第二附属医院</t>
  </si>
  <si>
    <t>西安交通大学医学院第一附属医院</t>
  </si>
  <si>
    <t>西安交通大学医学院第二附属医院</t>
  </si>
  <si>
    <t>延安大学附属医院（全科）</t>
  </si>
  <si>
    <t>西北妇女儿童医院</t>
  </si>
  <si>
    <t>第四军医大学口腔医院</t>
  </si>
  <si>
    <t>西安交通大学口腔医院</t>
  </si>
  <si>
    <t>西安市红十字会医院</t>
  </si>
  <si>
    <t>延安大学咸阳医院</t>
  </si>
  <si>
    <t>西安市</t>
  </si>
  <si>
    <t>咸阳市</t>
  </si>
  <si>
    <t>宝鸡市</t>
  </si>
  <si>
    <t>渭南市</t>
  </si>
  <si>
    <t>铜川市</t>
  </si>
  <si>
    <t>延安市</t>
  </si>
  <si>
    <t>榆林市</t>
  </si>
  <si>
    <t>汉中市</t>
  </si>
  <si>
    <t>安康市</t>
  </si>
  <si>
    <t>商洛市</t>
  </si>
  <si>
    <t>韩城市</t>
  </si>
  <si>
    <t>杨凌示范区</t>
  </si>
  <si>
    <t>陕西省第二人民医院</t>
  </si>
  <si>
    <t>陕西省第四人民医院</t>
  </si>
  <si>
    <t>西安医学院第二附属医院</t>
  </si>
  <si>
    <t>西电集团医院</t>
  </si>
  <si>
    <t>陕西省结核病防治院</t>
  </si>
  <si>
    <t>陕西省疾病预防控制中心</t>
  </si>
  <si>
    <t>陕西省地方病防治研究所</t>
  </si>
  <si>
    <r>
      <t>注：1.2017</t>
    </r>
    <r>
      <rPr>
        <sz val="12"/>
        <rFont val="宋体"/>
        <family val="0"/>
      </rPr>
      <t xml:space="preserve">年入职的订单定向免费医学生全部纳入全科培训计划，由各设区市统一组织报名。 
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2.调剂计划主要用于全科、儿科、精神科等紧缺专业。</t>
    </r>
  </si>
  <si>
    <t>/</t>
  </si>
  <si>
    <t>延安大学咸阳
医院</t>
  </si>
  <si>
    <t>/</t>
  </si>
  <si>
    <t>2017年度各培训基地（协同单位）住院医师规范化培训可报名数据表（按照招收计划的150%）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</si>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</sst>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4"/>
      <color rgb="FFFF0000"/>
      <name val="宋体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2" sqref="A2:AF2"/>
    </sheetView>
  </sheetViews>
  <sheetFormatPr defaultColWidth="11.00390625" defaultRowHeight="14.25"/>
  <cols>
    <col min="1" max="1" width="4.00390625" style="65" customWidth="1"/>
    <col min="2" max="2" width="15.125" style="65" customWidth="1"/>
    <col min="3" max="15" width="4.625" style="65" customWidth="1"/>
    <col min="16" max="16" width="5.375" style="65" customWidth="1"/>
    <col min="17" max="17" width="4.00390625" style="65" customWidth="1"/>
    <col min="18" max="18" width="4.50390625" style="65" customWidth="1"/>
    <col min="19" max="19" width="5.75390625" style="65" customWidth="1"/>
    <col min="20" max="21" width="4.625" style="65" customWidth="1"/>
    <col min="22" max="22" width="6.25390625" style="65" customWidth="1"/>
    <col min="23" max="23" width="6.625" style="65" customWidth="1"/>
    <col min="24" max="24" width="6.25390625" style="65" customWidth="1"/>
    <col min="25" max="26" width="4.625" style="65" customWidth="1"/>
    <col min="27" max="27" width="6.125" style="65" customWidth="1"/>
    <col min="28" max="31" width="4.625" style="65" customWidth="1"/>
    <col min="32" max="32" width="6.375" style="65" customWidth="1"/>
    <col min="33" max="16384" width="11.00390625" style="65" customWidth="1"/>
  </cols>
  <sheetData>
    <row r="1" spans="1:32" ht="16.5" customHeight="1">
      <c r="A1" s="88" t="s">
        <v>79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ht="39" customHeight="1" thickBot="1">
      <c r="A2" s="99" t="s">
        <v>78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100"/>
    </row>
    <row r="3" spans="1:32" ht="24.75" customHeight="1" thickBot="1">
      <c r="A3" s="93" t="s">
        <v>1</v>
      </c>
      <c r="B3" s="95" t="s">
        <v>2</v>
      </c>
      <c r="C3" s="101" t="s">
        <v>3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3"/>
      <c r="X3" s="104" t="s">
        <v>4</v>
      </c>
      <c r="Y3" s="105"/>
      <c r="Z3" s="105"/>
      <c r="AA3" s="105"/>
      <c r="AB3" s="105"/>
      <c r="AC3" s="105"/>
      <c r="AD3" s="105"/>
      <c r="AE3" s="106"/>
      <c r="AF3" s="97" t="s">
        <v>5</v>
      </c>
    </row>
    <row r="4" spans="1:32" s="63" customFormat="1" ht="52.5" customHeight="1">
      <c r="A4" s="94"/>
      <c r="B4" s="96"/>
      <c r="C4" s="107" t="s">
        <v>6</v>
      </c>
      <c r="D4" s="108"/>
      <c r="E4" s="108"/>
      <c r="F4" s="109"/>
      <c r="G4" s="107" t="s">
        <v>7</v>
      </c>
      <c r="H4" s="108"/>
      <c r="I4" s="108"/>
      <c r="J4" s="110"/>
      <c r="K4" s="107" t="s">
        <v>8</v>
      </c>
      <c r="L4" s="108"/>
      <c r="M4" s="108"/>
      <c r="N4" s="109"/>
      <c r="O4" s="111" t="s">
        <v>9</v>
      </c>
      <c r="P4" s="108"/>
      <c r="Q4" s="108"/>
      <c r="R4" s="109"/>
      <c r="S4" s="107" t="s">
        <v>10</v>
      </c>
      <c r="T4" s="108"/>
      <c r="U4" s="108"/>
      <c r="V4" s="109"/>
      <c r="W4" s="90" t="s">
        <v>5</v>
      </c>
      <c r="X4" s="107" t="s">
        <v>4</v>
      </c>
      <c r="Y4" s="108"/>
      <c r="Z4" s="108"/>
      <c r="AA4" s="109"/>
      <c r="AB4" s="111" t="s">
        <v>11</v>
      </c>
      <c r="AC4" s="108"/>
      <c r="AD4" s="108"/>
      <c r="AE4" s="110"/>
      <c r="AF4" s="98"/>
    </row>
    <row r="5" spans="1:32" s="63" customFormat="1" ht="57" customHeight="1">
      <c r="A5" s="94"/>
      <c r="B5" s="96"/>
      <c r="C5" s="69" t="s">
        <v>12</v>
      </c>
      <c r="D5" s="67" t="s">
        <v>13</v>
      </c>
      <c r="E5" s="67" t="s">
        <v>14</v>
      </c>
      <c r="F5" s="70" t="s">
        <v>15</v>
      </c>
      <c r="G5" s="69" t="s">
        <v>12</v>
      </c>
      <c r="H5" s="67" t="s">
        <v>13</v>
      </c>
      <c r="I5" s="67" t="s">
        <v>14</v>
      </c>
      <c r="J5" s="68" t="s">
        <v>15</v>
      </c>
      <c r="K5" s="69" t="s">
        <v>12</v>
      </c>
      <c r="L5" s="67" t="s">
        <v>13</v>
      </c>
      <c r="M5" s="67" t="s">
        <v>14</v>
      </c>
      <c r="N5" s="70" t="s">
        <v>15</v>
      </c>
      <c r="O5" s="79" t="s">
        <v>12</v>
      </c>
      <c r="P5" s="67" t="s">
        <v>13</v>
      </c>
      <c r="Q5" s="67" t="s">
        <v>14</v>
      </c>
      <c r="R5" s="70" t="s">
        <v>15</v>
      </c>
      <c r="S5" s="69" t="s">
        <v>12</v>
      </c>
      <c r="T5" s="67" t="s">
        <v>13</v>
      </c>
      <c r="U5" s="67" t="s">
        <v>14</v>
      </c>
      <c r="V5" s="70" t="s">
        <v>15</v>
      </c>
      <c r="W5" s="91"/>
      <c r="X5" s="69" t="s">
        <v>12</v>
      </c>
      <c r="Y5" s="67" t="s">
        <v>13</v>
      </c>
      <c r="Z5" s="67" t="s">
        <v>14</v>
      </c>
      <c r="AA5" s="70" t="s">
        <v>15</v>
      </c>
      <c r="AB5" s="79" t="s">
        <v>12</v>
      </c>
      <c r="AC5" s="67" t="s">
        <v>13</v>
      </c>
      <c r="AD5" s="67" t="s">
        <v>14</v>
      </c>
      <c r="AE5" s="68" t="s">
        <v>15</v>
      </c>
      <c r="AF5" s="98"/>
    </row>
    <row r="6" spans="1:32" s="64" customFormat="1" ht="41.25" customHeight="1">
      <c r="A6" s="71">
        <v>1</v>
      </c>
      <c r="B6" s="21" t="s">
        <v>16</v>
      </c>
      <c r="C6" s="72"/>
      <c r="D6" s="71"/>
      <c r="E6" s="24">
        <v>2</v>
      </c>
      <c r="F6" s="25">
        <f>SUM(C6:E6)</f>
        <v>2</v>
      </c>
      <c r="G6" s="23">
        <v>5</v>
      </c>
      <c r="H6" s="86"/>
      <c r="I6" s="24"/>
      <c r="J6" s="44">
        <f>SUM(G6:I6)</f>
        <v>5</v>
      </c>
      <c r="K6" s="23">
        <v>2</v>
      </c>
      <c r="L6" s="24">
        <v>2</v>
      </c>
      <c r="M6" s="24">
        <v>2</v>
      </c>
      <c r="N6" s="25">
        <f>SUM(K6:M6)</f>
        <v>6</v>
      </c>
      <c r="O6" s="56">
        <f>SUM(N6,J6,F6)</f>
        <v>13</v>
      </c>
      <c r="P6" s="24" t="s">
        <v>77</v>
      </c>
      <c r="Q6" s="44">
        <f>SUM(P6,L6,H6)</f>
        <v>2</v>
      </c>
      <c r="R6" s="25">
        <f>SUM(O6:Q6)</f>
        <v>15</v>
      </c>
      <c r="S6" s="23">
        <v>17</v>
      </c>
      <c r="T6" s="24"/>
      <c r="U6" s="24"/>
      <c r="V6" s="25">
        <f>SUM(S6:U6)</f>
        <v>17</v>
      </c>
      <c r="W6" s="92">
        <f>SUM(F6,J6,N6,R6,V6)</f>
        <v>45</v>
      </c>
      <c r="X6" s="23"/>
      <c r="Y6" s="24"/>
      <c r="Z6" s="24"/>
      <c r="AA6" s="25"/>
      <c r="AB6" s="56"/>
      <c r="AC6" s="24"/>
      <c r="AD6" s="24"/>
      <c r="AE6" s="44"/>
      <c r="AF6" s="73"/>
    </row>
    <row r="7" spans="1:32" s="64" customFormat="1" ht="39.75" customHeight="1">
      <c r="A7" s="71">
        <v>2</v>
      </c>
      <c r="B7" s="21" t="s">
        <v>18</v>
      </c>
      <c r="C7" s="72"/>
      <c r="D7" s="71"/>
      <c r="E7" s="24">
        <v>2</v>
      </c>
      <c r="F7" s="25">
        <f aca="true" t="shared" si="0" ref="F7:F27">SUM(C7:E7)</f>
        <v>2</v>
      </c>
      <c r="G7" s="23"/>
      <c r="H7" s="24"/>
      <c r="I7" s="24"/>
      <c r="J7" s="44">
        <f aca="true" t="shared" si="1" ref="J7:J27">SUM(G7:I7)</f>
        <v>0</v>
      </c>
      <c r="K7" s="23"/>
      <c r="L7" s="24"/>
      <c r="M7" s="24"/>
      <c r="N7" s="25">
        <f aca="true" t="shared" si="2" ref="N7:N27">SUM(K7:M7)</f>
        <v>0</v>
      </c>
      <c r="O7" s="56">
        <v>2</v>
      </c>
      <c r="P7" s="24"/>
      <c r="Q7" s="44"/>
      <c r="R7" s="25">
        <f aca="true" t="shared" si="3" ref="R7:R27">SUM(O7:Q7)</f>
        <v>2</v>
      </c>
      <c r="S7" s="23">
        <v>11</v>
      </c>
      <c r="T7" s="24"/>
      <c r="U7" s="24">
        <v>7</v>
      </c>
      <c r="V7" s="25">
        <f aca="true" t="shared" si="4" ref="V7:V27">SUM(S7:U7)</f>
        <v>18</v>
      </c>
      <c r="W7" s="92">
        <f aca="true" t="shared" si="5" ref="W7:W29">SUM(F7,J7,N7,R7,V7)</f>
        <v>22</v>
      </c>
      <c r="X7" s="23"/>
      <c r="Y7" s="24"/>
      <c r="Z7" s="24"/>
      <c r="AA7" s="25"/>
      <c r="AB7" s="56"/>
      <c r="AC7" s="24"/>
      <c r="AD7" s="24"/>
      <c r="AE7" s="44"/>
      <c r="AF7" s="73"/>
    </row>
    <row r="8" spans="1:32" s="64" customFormat="1" ht="47.25" customHeight="1">
      <c r="A8" s="71">
        <v>3</v>
      </c>
      <c r="B8" s="21" t="s">
        <v>19</v>
      </c>
      <c r="C8" s="72"/>
      <c r="D8" s="71"/>
      <c r="E8" s="24">
        <v>2</v>
      </c>
      <c r="F8" s="25">
        <f t="shared" si="0"/>
        <v>2</v>
      </c>
      <c r="G8" s="23">
        <v>1</v>
      </c>
      <c r="H8" s="24"/>
      <c r="I8" s="24">
        <v>2</v>
      </c>
      <c r="J8" s="44">
        <f t="shared" si="1"/>
        <v>3</v>
      </c>
      <c r="K8" s="23"/>
      <c r="L8" s="24"/>
      <c r="M8" s="24"/>
      <c r="N8" s="25">
        <f t="shared" si="2"/>
        <v>0</v>
      </c>
      <c r="O8" s="56"/>
      <c r="P8" s="24"/>
      <c r="Q8" s="44"/>
      <c r="R8" s="25">
        <f t="shared" si="3"/>
        <v>0</v>
      </c>
      <c r="S8" s="23">
        <v>1</v>
      </c>
      <c r="T8" s="24"/>
      <c r="U8" s="24"/>
      <c r="V8" s="25">
        <f t="shared" si="4"/>
        <v>1</v>
      </c>
      <c r="W8" s="92">
        <f t="shared" si="5"/>
        <v>6</v>
      </c>
      <c r="X8" s="23"/>
      <c r="Y8" s="24"/>
      <c r="Z8" s="24"/>
      <c r="AA8" s="25"/>
      <c r="AB8" s="56"/>
      <c r="AC8" s="24"/>
      <c r="AD8" s="24"/>
      <c r="AE8" s="44"/>
      <c r="AF8" s="73"/>
    </row>
    <row r="9" spans="1:32" s="64" customFormat="1" ht="36" customHeight="1">
      <c r="A9" s="71">
        <v>4</v>
      </c>
      <c r="B9" s="21" t="s">
        <v>20</v>
      </c>
      <c r="C9" s="72"/>
      <c r="D9" s="71"/>
      <c r="E9" s="24">
        <v>2</v>
      </c>
      <c r="F9" s="25">
        <f t="shared" si="0"/>
        <v>2</v>
      </c>
      <c r="G9" s="23">
        <v>6</v>
      </c>
      <c r="H9" s="24"/>
      <c r="I9" s="24">
        <v>2</v>
      </c>
      <c r="J9" s="44">
        <f t="shared" si="1"/>
        <v>8</v>
      </c>
      <c r="K9" s="23"/>
      <c r="L9" s="24"/>
      <c r="M9" s="24"/>
      <c r="N9" s="25">
        <f t="shared" si="2"/>
        <v>0</v>
      </c>
      <c r="O9" s="56"/>
      <c r="P9" s="24"/>
      <c r="Q9" s="44"/>
      <c r="R9" s="25">
        <f t="shared" si="3"/>
        <v>0</v>
      </c>
      <c r="S9" s="23">
        <v>28</v>
      </c>
      <c r="T9" s="24"/>
      <c r="U9" s="24">
        <v>5</v>
      </c>
      <c r="V9" s="25">
        <f t="shared" si="4"/>
        <v>33</v>
      </c>
      <c r="W9" s="92">
        <f t="shared" si="5"/>
        <v>43</v>
      </c>
      <c r="X9" s="23"/>
      <c r="Y9" s="24"/>
      <c r="Z9" s="24"/>
      <c r="AA9" s="25"/>
      <c r="AB9" s="56"/>
      <c r="AC9" s="24"/>
      <c r="AD9" s="24"/>
      <c r="AE9" s="44"/>
      <c r="AF9" s="73"/>
    </row>
    <row r="10" spans="1:32" s="64" customFormat="1" ht="33" customHeight="1">
      <c r="A10" s="71">
        <v>5</v>
      </c>
      <c r="B10" s="21" t="s">
        <v>21</v>
      </c>
      <c r="C10" s="72"/>
      <c r="D10" s="71"/>
      <c r="E10" s="24">
        <v>2</v>
      </c>
      <c r="F10" s="25">
        <f t="shared" si="0"/>
        <v>2</v>
      </c>
      <c r="G10" s="23"/>
      <c r="H10" s="24"/>
      <c r="I10" s="24"/>
      <c r="J10" s="44">
        <f t="shared" si="1"/>
        <v>0</v>
      </c>
      <c r="K10" s="23"/>
      <c r="L10" s="24"/>
      <c r="M10" s="24"/>
      <c r="N10" s="25">
        <f t="shared" si="2"/>
        <v>0</v>
      </c>
      <c r="O10" s="87"/>
      <c r="P10" s="24">
        <v>2</v>
      </c>
      <c r="Q10" s="44"/>
      <c r="R10" s="25">
        <f t="shared" si="3"/>
        <v>2</v>
      </c>
      <c r="S10" s="23">
        <v>27</v>
      </c>
      <c r="T10" s="24"/>
      <c r="U10" s="24">
        <v>6</v>
      </c>
      <c r="V10" s="25">
        <f t="shared" si="4"/>
        <v>33</v>
      </c>
      <c r="W10" s="92">
        <f t="shared" si="5"/>
        <v>37</v>
      </c>
      <c r="X10" s="23"/>
      <c r="Y10" s="24"/>
      <c r="Z10" s="24"/>
      <c r="AA10" s="25"/>
      <c r="AB10" s="56"/>
      <c r="AC10" s="24"/>
      <c r="AD10" s="24"/>
      <c r="AE10" s="44"/>
      <c r="AF10" s="73"/>
    </row>
    <row r="11" spans="1:32" s="64" customFormat="1" ht="39" customHeight="1">
      <c r="A11" s="71">
        <v>6</v>
      </c>
      <c r="B11" s="21" t="s">
        <v>22</v>
      </c>
      <c r="C11" s="72"/>
      <c r="D11" s="24"/>
      <c r="E11" s="24">
        <v>2</v>
      </c>
      <c r="F11" s="25">
        <f t="shared" si="0"/>
        <v>2</v>
      </c>
      <c r="G11" s="23">
        <v>5</v>
      </c>
      <c r="H11" s="24"/>
      <c r="I11" s="24">
        <v>2</v>
      </c>
      <c r="J11" s="44">
        <f t="shared" si="1"/>
        <v>7</v>
      </c>
      <c r="K11" s="23"/>
      <c r="L11" s="24"/>
      <c r="M11" s="24"/>
      <c r="N11" s="25">
        <f t="shared" si="2"/>
        <v>0</v>
      </c>
      <c r="O11" s="56"/>
      <c r="P11" s="24">
        <v>3</v>
      </c>
      <c r="Q11" s="44"/>
      <c r="R11" s="25">
        <f t="shared" si="3"/>
        <v>3</v>
      </c>
      <c r="S11" s="23">
        <v>21</v>
      </c>
      <c r="T11" s="24"/>
      <c r="U11" s="24">
        <v>5</v>
      </c>
      <c r="V11" s="25">
        <f t="shared" si="4"/>
        <v>26</v>
      </c>
      <c r="W11" s="92">
        <f t="shared" si="5"/>
        <v>38</v>
      </c>
      <c r="X11" s="23"/>
      <c r="Y11" s="24"/>
      <c r="Z11" s="24"/>
      <c r="AA11" s="25"/>
      <c r="AB11" s="56"/>
      <c r="AC11" s="24"/>
      <c r="AD11" s="24"/>
      <c r="AE11" s="44"/>
      <c r="AF11" s="73"/>
    </row>
    <row r="12" spans="1:32" s="64" customFormat="1" ht="41.25" customHeight="1">
      <c r="A12" s="71">
        <v>7</v>
      </c>
      <c r="B12" s="21" t="s">
        <v>23</v>
      </c>
      <c r="C12" s="23">
        <v>27</v>
      </c>
      <c r="D12" s="24"/>
      <c r="E12" s="24">
        <v>2</v>
      </c>
      <c r="F12" s="25">
        <f t="shared" si="0"/>
        <v>29</v>
      </c>
      <c r="G12" s="23"/>
      <c r="H12" s="24"/>
      <c r="I12" s="24"/>
      <c r="J12" s="44">
        <f t="shared" si="1"/>
        <v>0</v>
      </c>
      <c r="K12" s="23"/>
      <c r="L12" s="24"/>
      <c r="M12" s="24"/>
      <c r="N12" s="25">
        <f t="shared" si="2"/>
        <v>0</v>
      </c>
      <c r="O12" s="56"/>
      <c r="P12" s="24"/>
      <c r="Q12" s="24"/>
      <c r="R12" s="25">
        <f t="shared" si="3"/>
        <v>0</v>
      </c>
      <c r="S12" s="23"/>
      <c r="T12" s="24"/>
      <c r="U12" s="24"/>
      <c r="V12" s="25">
        <f t="shared" si="4"/>
        <v>0</v>
      </c>
      <c r="W12" s="92">
        <f t="shared" si="5"/>
        <v>29</v>
      </c>
      <c r="X12" s="23"/>
      <c r="Y12" s="24"/>
      <c r="Z12" s="24"/>
      <c r="AA12" s="25"/>
      <c r="AB12" s="56"/>
      <c r="AC12" s="24"/>
      <c r="AD12" s="24"/>
      <c r="AE12" s="44"/>
      <c r="AF12" s="73"/>
    </row>
    <row r="13" spans="1:32" s="64" customFormat="1" ht="41.25" customHeight="1">
      <c r="A13" s="71">
        <v>8</v>
      </c>
      <c r="B13" s="21" t="s">
        <v>24</v>
      </c>
      <c r="C13" s="23"/>
      <c r="D13" s="24"/>
      <c r="E13" s="24"/>
      <c r="F13" s="25">
        <f t="shared" si="0"/>
        <v>0</v>
      </c>
      <c r="G13" s="23"/>
      <c r="H13" s="24"/>
      <c r="I13" s="24"/>
      <c r="J13" s="44">
        <f t="shared" si="1"/>
        <v>0</v>
      </c>
      <c r="K13" s="23"/>
      <c r="L13" s="24"/>
      <c r="M13" s="24"/>
      <c r="N13" s="25">
        <f t="shared" si="2"/>
        <v>0</v>
      </c>
      <c r="O13" s="56"/>
      <c r="P13" s="24"/>
      <c r="Q13" s="24"/>
      <c r="R13" s="25">
        <f t="shared" si="3"/>
        <v>0</v>
      </c>
      <c r="S13" s="23"/>
      <c r="T13" s="24"/>
      <c r="U13" s="24"/>
      <c r="V13" s="25">
        <f t="shared" si="4"/>
        <v>0</v>
      </c>
      <c r="W13" s="92">
        <f t="shared" si="5"/>
        <v>0</v>
      </c>
      <c r="X13" s="23"/>
      <c r="Y13" s="24"/>
      <c r="Z13" s="24"/>
      <c r="AA13" s="25"/>
      <c r="AB13" s="56"/>
      <c r="AC13" s="24"/>
      <c r="AD13" s="24"/>
      <c r="AE13" s="44"/>
      <c r="AF13" s="73"/>
    </row>
    <row r="14" spans="1:32" s="64" customFormat="1" ht="33" customHeight="1">
      <c r="A14" s="71">
        <v>9</v>
      </c>
      <c r="B14" s="21" t="s">
        <v>25</v>
      </c>
      <c r="C14" s="23" t="s">
        <v>17</v>
      </c>
      <c r="D14" s="24" t="s">
        <v>17</v>
      </c>
      <c r="E14" s="24" t="s">
        <v>17</v>
      </c>
      <c r="F14" s="25">
        <f t="shared" si="0"/>
        <v>0</v>
      </c>
      <c r="G14" s="23">
        <v>4</v>
      </c>
      <c r="H14" s="24" t="s">
        <v>75</v>
      </c>
      <c r="I14" s="24">
        <v>1</v>
      </c>
      <c r="J14" s="44">
        <f t="shared" si="1"/>
        <v>5</v>
      </c>
      <c r="K14" s="23" t="s">
        <v>17</v>
      </c>
      <c r="L14" s="24" t="s">
        <v>17</v>
      </c>
      <c r="M14" s="24" t="s">
        <v>17</v>
      </c>
      <c r="N14" s="25">
        <f t="shared" si="2"/>
        <v>0</v>
      </c>
      <c r="O14" s="56" t="s">
        <v>17</v>
      </c>
      <c r="P14" s="24" t="s">
        <v>17</v>
      </c>
      <c r="Q14" s="24" t="s">
        <v>17</v>
      </c>
      <c r="R14" s="25">
        <f t="shared" si="3"/>
        <v>0</v>
      </c>
      <c r="S14" s="23" t="s">
        <v>17</v>
      </c>
      <c r="T14" s="24" t="s">
        <v>17</v>
      </c>
      <c r="U14" s="24" t="s">
        <v>17</v>
      </c>
      <c r="V14" s="25">
        <f t="shared" si="4"/>
        <v>0</v>
      </c>
      <c r="W14" s="92">
        <f t="shared" si="5"/>
        <v>5</v>
      </c>
      <c r="X14" s="23"/>
      <c r="Y14" s="24"/>
      <c r="Z14" s="24"/>
      <c r="AA14" s="25"/>
      <c r="AB14" s="56"/>
      <c r="AC14" s="24"/>
      <c r="AD14" s="24"/>
      <c r="AE14" s="44"/>
      <c r="AF14" s="73"/>
    </row>
    <row r="15" spans="1:32" s="64" customFormat="1" ht="39.75" customHeight="1">
      <c r="A15" s="71">
        <v>10</v>
      </c>
      <c r="B15" s="21" t="s">
        <v>26</v>
      </c>
      <c r="C15" s="23"/>
      <c r="D15" s="24"/>
      <c r="E15" s="24"/>
      <c r="F15" s="25">
        <f t="shared" si="0"/>
        <v>0</v>
      </c>
      <c r="G15" s="23">
        <v>28</v>
      </c>
      <c r="H15" s="24"/>
      <c r="I15" s="24">
        <v>3</v>
      </c>
      <c r="J15" s="44">
        <f t="shared" si="1"/>
        <v>31</v>
      </c>
      <c r="K15" s="23"/>
      <c r="L15" s="24"/>
      <c r="M15" s="24"/>
      <c r="N15" s="25">
        <f t="shared" si="2"/>
        <v>0</v>
      </c>
      <c r="O15" s="56">
        <v>7</v>
      </c>
      <c r="P15" s="24"/>
      <c r="Q15" s="24">
        <v>2</v>
      </c>
      <c r="R15" s="25">
        <f t="shared" si="3"/>
        <v>9</v>
      </c>
      <c r="S15" s="23"/>
      <c r="T15" s="24"/>
      <c r="U15" s="24"/>
      <c r="V15" s="25">
        <f t="shared" si="4"/>
        <v>0</v>
      </c>
      <c r="W15" s="92">
        <f t="shared" si="5"/>
        <v>40</v>
      </c>
      <c r="X15" s="23"/>
      <c r="Y15" s="24"/>
      <c r="Z15" s="24"/>
      <c r="AA15" s="25"/>
      <c r="AB15" s="56"/>
      <c r="AC15" s="24"/>
      <c r="AD15" s="24"/>
      <c r="AE15" s="44"/>
      <c r="AF15" s="73"/>
    </row>
    <row r="16" spans="1:32" s="64" customFormat="1" ht="37.5" customHeight="1">
      <c r="A16" s="71">
        <v>11</v>
      </c>
      <c r="B16" s="21" t="s">
        <v>27</v>
      </c>
      <c r="C16" s="23"/>
      <c r="D16" s="24"/>
      <c r="E16" s="24"/>
      <c r="F16" s="25">
        <f t="shared" si="0"/>
        <v>0</v>
      </c>
      <c r="G16" s="23"/>
      <c r="H16" s="24"/>
      <c r="I16" s="24"/>
      <c r="J16" s="44">
        <f t="shared" si="1"/>
        <v>0</v>
      </c>
      <c r="K16" s="23"/>
      <c r="L16" s="24"/>
      <c r="M16" s="24"/>
      <c r="N16" s="25">
        <f t="shared" si="2"/>
        <v>0</v>
      </c>
      <c r="O16" s="56"/>
      <c r="P16" s="24"/>
      <c r="Q16" s="24"/>
      <c r="R16" s="25">
        <f t="shared" si="3"/>
        <v>0</v>
      </c>
      <c r="S16" s="23">
        <v>26</v>
      </c>
      <c r="T16" s="24"/>
      <c r="U16" s="24"/>
      <c r="V16" s="25">
        <f t="shared" si="4"/>
        <v>26</v>
      </c>
      <c r="W16" s="92">
        <f t="shared" si="5"/>
        <v>26</v>
      </c>
      <c r="X16" s="23"/>
      <c r="Y16" s="24"/>
      <c r="Z16" s="24"/>
      <c r="AA16" s="25"/>
      <c r="AB16" s="56"/>
      <c r="AC16" s="24"/>
      <c r="AD16" s="24"/>
      <c r="AE16" s="44"/>
      <c r="AF16" s="73"/>
    </row>
    <row r="17" spans="1:32" s="64" customFormat="1" ht="47.25" customHeight="1">
      <c r="A17" s="71">
        <v>12</v>
      </c>
      <c r="B17" s="21" t="s">
        <v>28</v>
      </c>
      <c r="C17" s="23"/>
      <c r="D17" s="24"/>
      <c r="E17" s="24"/>
      <c r="F17" s="25">
        <f t="shared" si="0"/>
        <v>0</v>
      </c>
      <c r="G17" s="23"/>
      <c r="H17" s="24"/>
      <c r="I17" s="24"/>
      <c r="J17" s="44">
        <f t="shared" si="1"/>
        <v>0</v>
      </c>
      <c r="K17" s="23"/>
      <c r="L17" s="24"/>
      <c r="M17" s="24"/>
      <c r="N17" s="25">
        <f t="shared" si="2"/>
        <v>0</v>
      </c>
      <c r="O17" s="56"/>
      <c r="P17" s="24"/>
      <c r="Q17" s="24"/>
      <c r="R17" s="25">
        <f t="shared" si="3"/>
        <v>0</v>
      </c>
      <c r="S17" s="23">
        <v>16</v>
      </c>
      <c r="T17" s="24"/>
      <c r="U17" s="24"/>
      <c r="V17" s="25">
        <f t="shared" si="4"/>
        <v>16</v>
      </c>
      <c r="W17" s="92">
        <f t="shared" si="5"/>
        <v>16</v>
      </c>
      <c r="X17" s="23"/>
      <c r="Y17" s="24"/>
      <c r="Z17" s="24"/>
      <c r="AA17" s="25"/>
      <c r="AB17" s="56"/>
      <c r="AC17" s="24"/>
      <c r="AD17" s="24"/>
      <c r="AE17" s="44"/>
      <c r="AF17" s="73"/>
    </row>
    <row r="18" spans="1:32" s="64" customFormat="1" ht="39.75" customHeight="1">
      <c r="A18" s="71">
        <v>13</v>
      </c>
      <c r="B18" s="21" t="s">
        <v>29</v>
      </c>
      <c r="C18" s="23"/>
      <c r="D18" s="24"/>
      <c r="E18" s="24"/>
      <c r="F18" s="25">
        <f t="shared" si="0"/>
        <v>0</v>
      </c>
      <c r="G18" s="23"/>
      <c r="H18" s="24"/>
      <c r="I18" s="24"/>
      <c r="J18" s="44">
        <f t="shared" si="1"/>
        <v>0</v>
      </c>
      <c r="K18" s="23"/>
      <c r="L18" s="24"/>
      <c r="M18" s="24"/>
      <c r="N18" s="25">
        <f t="shared" si="2"/>
        <v>0</v>
      </c>
      <c r="O18" s="56"/>
      <c r="P18" s="24"/>
      <c r="Q18" s="24"/>
      <c r="R18" s="25">
        <f t="shared" si="3"/>
        <v>0</v>
      </c>
      <c r="S18" s="23">
        <v>15</v>
      </c>
      <c r="T18" s="24"/>
      <c r="U18" s="24"/>
      <c r="V18" s="25">
        <f t="shared" si="4"/>
        <v>15</v>
      </c>
      <c r="W18" s="92">
        <f t="shared" si="5"/>
        <v>15</v>
      </c>
      <c r="X18" s="23"/>
      <c r="Y18" s="24"/>
      <c r="Z18" s="24"/>
      <c r="AA18" s="25"/>
      <c r="AB18" s="56"/>
      <c r="AC18" s="24"/>
      <c r="AD18" s="24"/>
      <c r="AE18" s="44"/>
      <c r="AF18" s="73"/>
    </row>
    <row r="19" spans="1:32" s="64" customFormat="1" ht="35.25" customHeight="1">
      <c r="A19" s="71">
        <v>14</v>
      </c>
      <c r="B19" s="21" t="s">
        <v>30</v>
      </c>
      <c r="C19" s="23"/>
      <c r="D19" s="24"/>
      <c r="E19" s="24"/>
      <c r="F19" s="25">
        <f t="shared" si="0"/>
        <v>0</v>
      </c>
      <c r="G19" s="23">
        <v>3</v>
      </c>
      <c r="H19" s="24"/>
      <c r="I19" s="24"/>
      <c r="J19" s="44">
        <f t="shared" si="1"/>
        <v>3</v>
      </c>
      <c r="K19" s="23"/>
      <c r="L19" s="24"/>
      <c r="M19" s="24"/>
      <c r="N19" s="25">
        <f t="shared" si="2"/>
        <v>0</v>
      </c>
      <c r="O19" s="56"/>
      <c r="P19" s="24"/>
      <c r="Q19" s="24"/>
      <c r="R19" s="25">
        <f t="shared" si="3"/>
        <v>0</v>
      </c>
      <c r="S19" s="23">
        <v>2</v>
      </c>
      <c r="T19" s="24"/>
      <c r="U19" s="24">
        <v>2</v>
      </c>
      <c r="V19" s="25">
        <f t="shared" si="4"/>
        <v>4</v>
      </c>
      <c r="W19" s="92">
        <f t="shared" si="5"/>
        <v>7</v>
      </c>
      <c r="X19" s="23"/>
      <c r="Y19" s="24"/>
      <c r="Z19" s="24"/>
      <c r="AA19" s="25"/>
      <c r="AB19" s="56"/>
      <c r="AC19" s="24"/>
      <c r="AD19" s="24"/>
      <c r="AE19" s="44"/>
      <c r="AF19" s="73"/>
    </row>
    <row r="20" spans="1:32" s="64" customFormat="1" ht="32.25" customHeight="1">
      <c r="A20" s="71">
        <v>15</v>
      </c>
      <c r="B20" s="21" t="s">
        <v>31</v>
      </c>
      <c r="C20" s="23"/>
      <c r="D20" s="24"/>
      <c r="E20" s="24"/>
      <c r="F20" s="25">
        <f t="shared" si="0"/>
        <v>0</v>
      </c>
      <c r="G20" s="23"/>
      <c r="H20" s="24"/>
      <c r="I20" s="24"/>
      <c r="J20" s="44">
        <f t="shared" si="1"/>
        <v>0</v>
      </c>
      <c r="K20" s="23"/>
      <c r="L20" s="24"/>
      <c r="M20" s="24"/>
      <c r="N20" s="25">
        <f t="shared" si="2"/>
        <v>0</v>
      </c>
      <c r="O20" s="56">
        <v>8</v>
      </c>
      <c r="P20" s="24"/>
      <c r="Q20" s="86"/>
      <c r="R20" s="25">
        <f t="shared" si="3"/>
        <v>8</v>
      </c>
      <c r="S20" s="23">
        <v>7</v>
      </c>
      <c r="T20" s="24"/>
      <c r="U20" s="24"/>
      <c r="V20" s="25">
        <f t="shared" si="4"/>
        <v>7</v>
      </c>
      <c r="W20" s="92">
        <f t="shared" si="5"/>
        <v>15</v>
      </c>
      <c r="X20" s="23"/>
      <c r="Y20" s="24"/>
      <c r="Z20" s="24"/>
      <c r="AA20" s="25"/>
      <c r="AB20" s="56"/>
      <c r="AC20" s="24"/>
      <c r="AD20" s="24"/>
      <c r="AE20" s="44"/>
      <c r="AF20" s="73"/>
    </row>
    <row r="21" spans="1:33" s="64" customFormat="1" ht="36.75" customHeight="1">
      <c r="A21" s="71">
        <v>16</v>
      </c>
      <c r="B21" s="21" t="s">
        <v>76</v>
      </c>
      <c r="C21" s="23"/>
      <c r="D21" s="24"/>
      <c r="E21" s="24"/>
      <c r="F21" s="25">
        <f t="shared" si="0"/>
        <v>0</v>
      </c>
      <c r="G21" s="23"/>
      <c r="H21" s="24"/>
      <c r="I21" s="24"/>
      <c r="J21" s="44">
        <f t="shared" si="1"/>
        <v>0</v>
      </c>
      <c r="K21" s="23">
        <v>2</v>
      </c>
      <c r="L21" s="24"/>
      <c r="M21" s="24">
        <v>2</v>
      </c>
      <c r="N21" s="25">
        <f t="shared" si="2"/>
        <v>4</v>
      </c>
      <c r="O21" s="56"/>
      <c r="P21" s="24"/>
      <c r="Q21" s="24"/>
      <c r="R21" s="25">
        <f t="shared" si="3"/>
        <v>0</v>
      </c>
      <c r="S21" s="23">
        <v>17</v>
      </c>
      <c r="T21" s="24"/>
      <c r="U21" s="24"/>
      <c r="V21" s="25">
        <f t="shared" si="4"/>
        <v>17</v>
      </c>
      <c r="W21" s="92">
        <f t="shared" si="5"/>
        <v>21</v>
      </c>
      <c r="X21" s="23"/>
      <c r="Y21" s="24"/>
      <c r="Z21" s="24"/>
      <c r="AA21" s="25"/>
      <c r="AB21" s="56"/>
      <c r="AC21" s="24"/>
      <c r="AD21" s="24"/>
      <c r="AE21" s="44"/>
      <c r="AF21" s="73"/>
      <c r="AG21" s="63"/>
    </row>
    <row r="22" spans="1:33" s="64" customFormat="1" ht="36.75" customHeight="1">
      <c r="A22" s="71">
        <v>17</v>
      </c>
      <c r="B22" s="21" t="s">
        <v>32</v>
      </c>
      <c r="C22" s="23"/>
      <c r="D22" s="24"/>
      <c r="E22" s="24"/>
      <c r="F22" s="25">
        <f t="shared" si="0"/>
        <v>0</v>
      </c>
      <c r="G22" s="23"/>
      <c r="H22" s="24"/>
      <c r="I22" s="24"/>
      <c r="J22" s="44">
        <f t="shared" si="1"/>
        <v>0</v>
      </c>
      <c r="K22" s="23">
        <v>5</v>
      </c>
      <c r="L22" s="24"/>
      <c r="M22" s="24"/>
      <c r="N22" s="25">
        <f t="shared" si="2"/>
        <v>5</v>
      </c>
      <c r="O22" s="56"/>
      <c r="P22" s="24"/>
      <c r="Q22" s="24"/>
      <c r="R22" s="25">
        <f t="shared" si="3"/>
        <v>0</v>
      </c>
      <c r="S22" s="23"/>
      <c r="T22" s="24"/>
      <c r="U22" s="24"/>
      <c r="V22" s="25">
        <f t="shared" si="4"/>
        <v>0</v>
      </c>
      <c r="W22" s="92">
        <f t="shared" si="5"/>
        <v>5</v>
      </c>
      <c r="X22" s="23"/>
      <c r="Y22" s="24"/>
      <c r="Z22" s="24"/>
      <c r="AA22" s="25"/>
      <c r="AB22" s="56"/>
      <c r="AC22" s="24"/>
      <c r="AD22" s="24"/>
      <c r="AE22" s="44"/>
      <c r="AF22" s="73"/>
      <c r="AG22" s="63"/>
    </row>
    <row r="23" spans="1:33" s="64" customFormat="1" ht="36.75" customHeight="1">
      <c r="A23" s="71">
        <v>18</v>
      </c>
      <c r="B23" s="21" t="s">
        <v>33</v>
      </c>
      <c r="C23" s="23"/>
      <c r="D23" s="24"/>
      <c r="E23" s="24"/>
      <c r="F23" s="25">
        <f t="shared" si="0"/>
        <v>0</v>
      </c>
      <c r="G23" s="23">
        <v>2</v>
      </c>
      <c r="H23" s="24"/>
      <c r="I23" s="24"/>
      <c r="J23" s="44">
        <f t="shared" si="1"/>
        <v>2</v>
      </c>
      <c r="K23" s="23"/>
      <c r="L23" s="24"/>
      <c r="M23" s="24"/>
      <c r="N23" s="25">
        <f t="shared" si="2"/>
        <v>0</v>
      </c>
      <c r="O23" s="56"/>
      <c r="P23" s="24"/>
      <c r="Q23" s="24"/>
      <c r="R23" s="25">
        <f t="shared" si="3"/>
        <v>0</v>
      </c>
      <c r="S23" s="23"/>
      <c r="T23" s="24"/>
      <c r="U23" s="24"/>
      <c r="V23" s="25">
        <f t="shared" si="4"/>
        <v>0</v>
      </c>
      <c r="W23" s="92">
        <f t="shared" si="5"/>
        <v>2</v>
      </c>
      <c r="X23" s="23"/>
      <c r="Y23" s="24"/>
      <c r="Z23" s="24"/>
      <c r="AA23" s="25"/>
      <c r="AB23" s="56"/>
      <c r="AC23" s="24"/>
      <c r="AD23" s="24"/>
      <c r="AE23" s="44"/>
      <c r="AF23" s="73"/>
      <c r="AG23" s="63"/>
    </row>
    <row r="24" spans="1:33" s="64" customFormat="1" ht="36.75" customHeight="1">
      <c r="A24" s="71">
        <v>19</v>
      </c>
      <c r="B24" s="21" t="s">
        <v>34</v>
      </c>
      <c r="C24" s="23">
        <v>9</v>
      </c>
      <c r="D24" s="24"/>
      <c r="E24" s="24"/>
      <c r="F24" s="25">
        <f t="shared" si="0"/>
        <v>9</v>
      </c>
      <c r="G24" s="23">
        <v>3</v>
      </c>
      <c r="H24" s="24"/>
      <c r="I24" s="24"/>
      <c r="J24" s="44">
        <f t="shared" si="1"/>
        <v>3</v>
      </c>
      <c r="K24" s="23"/>
      <c r="L24" s="24"/>
      <c r="M24" s="24"/>
      <c r="N24" s="25">
        <f t="shared" si="2"/>
        <v>0</v>
      </c>
      <c r="O24" s="56"/>
      <c r="P24" s="24"/>
      <c r="Q24" s="24"/>
      <c r="R24" s="25">
        <f t="shared" si="3"/>
        <v>0</v>
      </c>
      <c r="S24" s="23"/>
      <c r="T24" s="24"/>
      <c r="U24" s="24"/>
      <c r="V24" s="25">
        <f t="shared" si="4"/>
        <v>0</v>
      </c>
      <c r="W24" s="92">
        <f t="shared" si="5"/>
        <v>12</v>
      </c>
      <c r="X24" s="23"/>
      <c r="Y24" s="24"/>
      <c r="Z24" s="24"/>
      <c r="AA24" s="25"/>
      <c r="AB24" s="56"/>
      <c r="AC24" s="24"/>
      <c r="AD24" s="24"/>
      <c r="AE24" s="44"/>
      <c r="AF24" s="73"/>
      <c r="AG24" s="63"/>
    </row>
    <row r="25" spans="1:33" s="64" customFormat="1" ht="36.75" customHeight="1">
      <c r="A25" s="71">
        <v>20</v>
      </c>
      <c r="B25" s="21" t="s">
        <v>35</v>
      </c>
      <c r="C25" s="23">
        <v>20</v>
      </c>
      <c r="D25" s="24"/>
      <c r="E25" s="24">
        <v>2</v>
      </c>
      <c r="F25" s="25">
        <f t="shared" si="0"/>
        <v>22</v>
      </c>
      <c r="G25" s="23">
        <v>2</v>
      </c>
      <c r="H25" s="24"/>
      <c r="I25" s="24"/>
      <c r="J25" s="44">
        <f t="shared" si="1"/>
        <v>2</v>
      </c>
      <c r="K25" s="23"/>
      <c r="L25" s="24"/>
      <c r="M25" s="24"/>
      <c r="N25" s="25">
        <f t="shared" si="2"/>
        <v>0</v>
      </c>
      <c r="O25" s="56"/>
      <c r="P25" s="24"/>
      <c r="Q25" s="24"/>
      <c r="R25" s="25">
        <f t="shared" si="3"/>
        <v>0</v>
      </c>
      <c r="S25" s="23"/>
      <c r="T25" s="24"/>
      <c r="U25" s="24"/>
      <c r="V25" s="25">
        <f t="shared" si="4"/>
        <v>0</v>
      </c>
      <c r="W25" s="92">
        <f t="shared" si="5"/>
        <v>24</v>
      </c>
      <c r="X25" s="23"/>
      <c r="Y25" s="24"/>
      <c r="Z25" s="24"/>
      <c r="AA25" s="25"/>
      <c r="AB25" s="56"/>
      <c r="AC25" s="24"/>
      <c r="AD25" s="24"/>
      <c r="AE25" s="44"/>
      <c r="AF25" s="73"/>
      <c r="AG25" s="63"/>
    </row>
    <row r="26" spans="1:33" s="64" customFormat="1" ht="36.75" customHeight="1">
      <c r="A26" s="71">
        <v>21</v>
      </c>
      <c r="B26" s="21" t="s">
        <v>36</v>
      </c>
      <c r="C26" s="23">
        <v>4</v>
      </c>
      <c r="D26" s="24"/>
      <c r="E26" s="24"/>
      <c r="F26" s="25">
        <f t="shared" si="0"/>
        <v>4</v>
      </c>
      <c r="G26" s="23"/>
      <c r="H26" s="24"/>
      <c r="I26" s="56"/>
      <c r="J26" s="44">
        <f t="shared" si="1"/>
        <v>0</v>
      </c>
      <c r="K26" s="23"/>
      <c r="L26" s="56"/>
      <c r="M26" s="24"/>
      <c r="N26" s="25">
        <f t="shared" si="2"/>
        <v>0</v>
      </c>
      <c r="O26" s="56"/>
      <c r="P26" s="56"/>
      <c r="Q26" s="24"/>
      <c r="R26" s="25">
        <f t="shared" si="3"/>
        <v>0</v>
      </c>
      <c r="S26" s="23"/>
      <c r="T26" s="24"/>
      <c r="U26" s="24"/>
      <c r="V26" s="25">
        <f t="shared" si="4"/>
        <v>0</v>
      </c>
      <c r="W26" s="92">
        <f t="shared" si="5"/>
        <v>4</v>
      </c>
      <c r="X26" s="23"/>
      <c r="Y26" s="24"/>
      <c r="Z26" s="24"/>
      <c r="AA26" s="25"/>
      <c r="AB26" s="56"/>
      <c r="AC26" s="24"/>
      <c r="AD26" s="24"/>
      <c r="AE26" s="44"/>
      <c r="AF26" s="73"/>
      <c r="AG26" s="63"/>
    </row>
    <row r="27" spans="1:33" s="64" customFormat="1" ht="36.75" customHeight="1">
      <c r="A27" s="71">
        <v>22</v>
      </c>
      <c r="B27" s="21" t="s">
        <v>37</v>
      </c>
      <c r="C27" s="23"/>
      <c r="D27" s="24"/>
      <c r="E27" s="24"/>
      <c r="F27" s="25">
        <f t="shared" si="0"/>
        <v>0</v>
      </c>
      <c r="G27" s="23"/>
      <c r="H27" s="24"/>
      <c r="I27" s="56"/>
      <c r="J27" s="44">
        <f t="shared" si="1"/>
        <v>0</v>
      </c>
      <c r="K27" s="23"/>
      <c r="L27" s="56"/>
      <c r="M27" s="24"/>
      <c r="N27" s="25">
        <f t="shared" si="2"/>
        <v>0</v>
      </c>
      <c r="O27" s="56">
        <v>13</v>
      </c>
      <c r="P27" s="56"/>
      <c r="Q27" s="24">
        <v>2</v>
      </c>
      <c r="R27" s="25">
        <f t="shared" si="3"/>
        <v>15</v>
      </c>
      <c r="S27" s="23">
        <v>18</v>
      </c>
      <c r="T27" s="24"/>
      <c r="U27" s="24">
        <v>3</v>
      </c>
      <c r="V27" s="25">
        <f t="shared" si="4"/>
        <v>21</v>
      </c>
      <c r="W27" s="92">
        <f t="shared" si="5"/>
        <v>36</v>
      </c>
      <c r="X27" s="23"/>
      <c r="Y27" s="24"/>
      <c r="Z27" s="24"/>
      <c r="AA27" s="25"/>
      <c r="AB27" s="56"/>
      <c r="AC27" s="24"/>
      <c r="AD27" s="24"/>
      <c r="AE27" s="44"/>
      <c r="AF27" s="73"/>
      <c r="AG27" s="63"/>
    </row>
    <row r="28" spans="1:33" s="64" customFormat="1" ht="35.25" customHeight="1">
      <c r="A28" s="71">
        <v>23</v>
      </c>
      <c r="B28" s="21" t="s">
        <v>41</v>
      </c>
      <c r="C28" s="23"/>
      <c r="D28" s="24"/>
      <c r="E28" s="24"/>
      <c r="F28" s="25"/>
      <c r="G28" s="23"/>
      <c r="H28" s="24"/>
      <c r="I28" s="24"/>
      <c r="J28" s="44"/>
      <c r="K28" s="23"/>
      <c r="L28" s="24"/>
      <c r="M28" s="24"/>
      <c r="N28" s="25"/>
      <c r="O28" s="56"/>
      <c r="P28" s="24"/>
      <c r="Q28" s="24"/>
      <c r="R28" s="25"/>
      <c r="S28" s="23"/>
      <c r="T28" s="24"/>
      <c r="U28" s="24"/>
      <c r="V28" s="25"/>
      <c r="W28" s="92">
        <f t="shared" si="5"/>
        <v>0</v>
      </c>
      <c r="X28" s="23">
        <v>1</v>
      </c>
      <c r="Y28" s="24"/>
      <c r="Z28" s="24">
        <v>1</v>
      </c>
      <c r="AA28" s="25">
        <v>2</v>
      </c>
      <c r="AB28" s="56">
        <v>8</v>
      </c>
      <c r="AC28" s="24">
        <v>0</v>
      </c>
      <c r="AD28" s="24">
        <v>2</v>
      </c>
      <c r="AE28" s="44">
        <v>10</v>
      </c>
      <c r="AF28" s="84">
        <v>12</v>
      </c>
      <c r="AG28" s="63"/>
    </row>
    <row r="29" spans="1:33" s="64" customFormat="1" ht="36.75" customHeight="1">
      <c r="A29" s="71">
        <v>24</v>
      </c>
      <c r="B29" s="21" t="s">
        <v>43</v>
      </c>
      <c r="C29" s="23"/>
      <c r="D29" s="24"/>
      <c r="E29" s="24"/>
      <c r="F29" s="25"/>
      <c r="G29" s="23"/>
      <c r="H29" s="24"/>
      <c r="I29" s="24"/>
      <c r="J29" s="44"/>
      <c r="K29" s="80"/>
      <c r="L29" s="81"/>
      <c r="M29" s="81"/>
      <c r="N29" s="31"/>
      <c r="O29" s="82"/>
      <c r="P29" s="24"/>
      <c r="Q29" s="24"/>
      <c r="R29" s="25"/>
      <c r="S29" s="23"/>
      <c r="T29" s="24"/>
      <c r="U29" s="24"/>
      <c r="V29" s="25"/>
      <c r="W29" s="92">
        <f t="shared" si="5"/>
        <v>0</v>
      </c>
      <c r="X29" s="23"/>
      <c r="Y29" s="24"/>
      <c r="Z29" s="24"/>
      <c r="AA29" s="25"/>
      <c r="AB29" s="56">
        <v>6</v>
      </c>
      <c r="AC29" s="24">
        <v>0</v>
      </c>
      <c r="AD29" s="24">
        <v>4</v>
      </c>
      <c r="AE29" s="44">
        <v>10</v>
      </c>
      <c r="AF29" s="84">
        <v>10</v>
      </c>
      <c r="AG29" s="63"/>
    </row>
    <row r="30" spans="1:32" ht="47.25" customHeight="1" thickBot="1">
      <c r="A30" s="74"/>
      <c r="B30" s="75" t="s">
        <v>15</v>
      </c>
      <c r="C30" s="76">
        <f>SUM(C6:C29)</f>
        <v>60</v>
      </c>
      <c r="D30" s="77">
        <f aca="true" t="shared" si="6" ref="D30:AE30">SUM(D6:D29)</f>
        <v>0</v>
      </c>
      <c r="E30" s="77">
        <f t="shared" si="6"/>
        <v>16</v>
      </c>
      <c r="F30" s="83">
        <f t="shared" si="6"/>
        <v>76</v>
      </c>
      <c r="G30" s="76">
        <f t="shared" si="6"/>
        <v>59</v>
      </c>
      <c r="H30" s="83">
        <f t="shared" si="6"/>
        <v>0</v>
      </c>
      <c r="I30" s="83">
        <f t="shared" si="6"/>
        <v>10</v>
      </c>
      <c r="J30" s="83">
        <f t="shared" si="6"/>
        <v>69</v>
      </c>
      <c r="K30" s="76">
        <f t="shared" si="6"/>
        <v>9</v>
      </c>
      <c r="L30" s="77">
        <f t="shared" si="6"/>
        <v>2</v>
      </c>
      <c r="M30" s="77">
        <f t="shared" si="6"/>
        <v>4</v>
      </c>
      <c r="N30" s="83">
        <f t="shared" si="6"/>
        <v>15</v>
      </c>
      <c r="O30" s="76">
        <f t="shared" si="6"/>
        <v>43</v>
      </c>
      <c r="P30" s="77">
        <f t="shared" si="6"/>
        <v>5</v>
      </c>
      <c r="Q30" s="77">
        <f t="shared" si="6"/>
        <v>6</v>
      </c>
      <c r="R30" s="83">
        <f t="shared" si="6"/>
        <v>54</v>
      </c>
      <c r="S30" s="76">
        <f t="shared" si="6"/>
        <v>206</v>
      </c>
      <c r="T30" s="77">
        <f t="shared" si="6"/>
        <v>0</v>
      </c>
      <c r="U30" s="77">
        <f t="shared" si="6"/>
        <v>28</v>
      </c>
      <c r="V30" s="89">
        <f t="shared" si="6"/>
        <v>234</v>
      </c>
      <c r="W30" s="74">
        <f t="shared" si="6"/>
        <v>448</v>
      </c>
      <c r="X30" s="76">
        <f t="shared" si="6"/>
        <v>1</v>
      </c>
      <c r="Y30" s="77">
        <f t="shared" si="6"/>
        <v>0</v>
      </c>
      <c r="Z30" s="77">
        <f t="shared" si="6"/>
        <v>1</v>
      </c>
      <c r="AA30" s="78">
        <f t="shared" si="6"/>
        <v>2</v>
      </c>
      <c r="AB30" s="83">
        <f t="shared" si="6"/>
        <v>14</v>
      </c>
      <c r="AC30" s="77">
        <f t="shared" si="6"/>
        <v>0</v>
      </c>
      <c r="AD30" s="77">
        <f t="shared" si="6"/>
        <v>6</v>
      </c>
      <c r="AE30" s="75">
        <f t="shared" si="6"/>
        <v>20</v>
      </c>
      <c r="AF30" s="85">
        <f>SUM(AF28:AF29)</f>
        <v>22</v>
      </c>
    </row>
  </sheetData>
  <sheetProtection/>
  <mergeCells count="13">
    <mergeCell ref="S4:V4"/>
    <mergeCell ref="X4:AA4"/>
    <mergeCell ref="AB4:AE4"/>
    <mergeCell ref="A3:A5"/>
    <mergeCell ref="B3:B5"/>
    <mergeCell ref="AF3:AF5"/>
    <mergeCell ref="A2:AF2"/>
    <mergeCell ref="C3:W3"/>
    <mergeCell ref="X3:AE3"/>
    <mergeCell ref="C4:F4"/>
    <mergeCell ref="G4:J4"/>
    <mergeCell ref="K4:N4"/>
    <mergeCell ref="O4:R4"/>
  </mergeCells>
  <printOptions/>
  <pageMargins left="0.16" right="0.16" top="0.75" bottom="0.75" header="0.31" footer="0.31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ySplit="5" topLeftCell="A48" activePane="bottomLeft" state="frozen"/>
      <selection pane="topLeft" activeCell="A1" sqref="A1"/>
      <selection pane="bottomLeft" activeCell="F51" sqref="F51"/>
    </sheetView>
  </sheetViews>
  <sheetFormatPr defaultColWidth="9.00390625" defaultRowHeight="14.25"/>
  <cols>
    <col min="1" max="1" width="4.625" style="0" customWidth="1"/>
    <col min="2" max="2" width="14.00390625" style="0" customWidth="1"/>
    <col min="3" max="22" width="4.625" style="0" customWidth="1"/>
    <col min="23" max="23" width="6.00390625" style="0" customWidth="1"/>
  </cols>
  <sheetData>
    <row r="1" spans="1:23" ht="14.25">
      <c r="A1" s="1" t="s">
        <v>0</v>
      </c>
      <c r="B1" s="2"/>
      <c r="C1" s="2"/>
      <c r="D1" s="2"/>
      <c r="E1" s="3"/>
      <c r="F1" s="3"/>
      <c r="G1" s="2"/>
      <c r="H1" s="2"/>
      <c r="I1" s="3"/>
      <c r="J1" s="3"/>
      <c r="K1" s="2"/>
      <c r="L1" s="2"/>
      <c r="M1" s="3"/>
      <c r="N1" s="3"/>
      <c r="O1" s="3"/>
      <c r="P1" s="3"/>
      <c r="Q1" s="3"/>
      <c r="R1" s="3"/>
      <c r="S1" s="2"/>
      <c r="T1" s="2"/>
      <c r="U1" s="3"/>
      <c r="V1" s="3"/>
      <c r="W1" s="3"/>
    </row>
    <row r="2" spans="1:23" ht="25.5">
      <c r="A2" s="119" t="s">
        <v>44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4"/>
    </row>
    <row r="3" spans="1:23" ht="18.75">
      <c r="A3" s="115" t="s">
        <v>1</v>
      </c>
      <c r="B3" s="116" t="s">
        <v>2</v>
      </c>
      <c r="C3" s="121" t="s">
        <v>3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3"/>
    </row>
    <row r="4" spans="1:23" ht="18.75" customHeight="1">
      <c r="A4" s="115"/>
      <c r="B4" s="117"/>
      <c r="C4" s="124" t="s">
        <v>6</v>
      </c>
      <c r="D4" s="125"/>
      <c r="E4" s="125"/>
      <c r="F4" s="126"/>
      <c r="G4" s="124" t="s">
        <v>7</v>
      </c>
      <c r="H4" s="125"/>
      <c r="I4" s="125"/>
      <c r="J4" s="126"/>
      <c r="K4" s="124" t="s">
        <v>8</v>
      </c>
      <c r="L4" s="125"/>
      <c r="M4" s="125"/>
      <c r="N4" s="127"/>
      <c r="O4" s="124" t="s">
        <v>9</v>
      </c>
      <c r="P4" s="125"/>
      <c r="Q4" s="125"/>
      <c r="R4" s="126"/>
      <c r="S4" s="128" t="s">
        <v>10</v>
      </c>
      <c r="T4" s="125"/>
      <c r="U4" s="125"/>
      <c r="V4" s="126"/>
      <c r="W4" s="50" t="s">
        <v>15</v>
      </c>
    </row>
    <row r="5" spans="1:23" ht="56.25">
      <c r="A5" s="115"/>
      <c r="B5" s="118"/>
      <c r="C5" s="6" t="s">
        <v>12</v>
      </c>
      <c r="D5" s="5" t="s">
        <v>13</v>
      </c>
      <c r="E5" s="7" t="s">
        <v>14</v>
      </c>
      <c r="F5" s="8" t="s">
        <v>15</v>
      </c>
      <c r="G5" s="6" t="s">
        <v>12</v>
      </c>
      <c r="H5" s="5" t="s">
        <v>13</v>
      </c>
      <c r="I5" s="7" t="s">
        <v>14</v>
      </c>
      <c r="J5" s="8" t="s">
        <v>15</v>
      </c>
      <c r="K5" s="6" t="s">
        <v>12</v>
      </c>
      <c r="L5" s="5" t="s">
        <v>13</v>
      </c>
      <c r="M5" s="7" t="s">
        <v>14</v>
      </c>
      <c r="N5" s="41" t="s">
        <v>15</v>
      </c>
      <c r="O5" s="6" t="s">
        <v>12</v>
      </c>
      <c r="P5" s="5" t="s">
        <v>13</v>
      </c>
      <c r="Q5" s="7" t="s">
        <v>14</v>
      </c>
      <c r="R5" s="8" t="s">
        <v>15</v>
      </c>
      <c r="S5" s="51" t="s">
        <v>12</v>
      </c>
      <c r="T5" s="5" t="s">
        <v>13</v>
      </c>
      <c r="U5" s="7" t="s">
        <v>14</v>
      </c>
      <c r="V5" s="8" t="s">
        <v>15</v>
      </c>
      <c r="W5" s="52"/>
    </row>
    <row r="6" spans="1:23" ht="28.5">
      <c r="A6" s="9">
        <v>1</v>
      </c>
      <c r="B6" s="10" t="s">
        <v>45</v>
      </c>
      <c r="C6" s="11">
        <v>5</v>
      </c>
      <c r="D6" s="9">
        <v>1</v>
      </c>
      <c r="E6" s="12">
        <v>1</v>
      </c>
      <c r="F6" s="13">
        <f>SUM(C6:E6)</f>
        <v>7</v>
      </c>
      <c r="G6" s="14">
        <v>1</v>
      </c>
      <c r="H6" s="15">
        <v>1</v>
      </c>
      <c r="I6" s="18">
        <v>1</v>
      </c>
      <c r="J6" s="20">
        <f>SUM(G6:I6)</f>
        <v>3</v>
      </c>
      <c r="K6" s="16">
        <v>1</v>
      </c>
      <c r="L6" s="17">
        <v>1</v>
      </c>
      <c r="M6" s="18">
        <v>1</v>
      </c>
      <c r="N6" s="42">
        <f>SUM(K6:M6)</f>
        <v>3</v>
      </c>
      <c r="O6" s="43">
        <v>1</v>
      </c>
      <c r="P6" s="18">
        <v>1</v>
      </c>
      <c r="Q6" s="18">
        <v>1</v>
      </c>
      <c r="R6" s="20">
        <f>SUM(O6:Q6)</f>
        <v>3</v>
      </c>
      <c r="S6" s="53">
        <v>25</v>
      </c>
      <c r="T6" s="17">
        <v>6</v>
      </c>
      <c r="U6" s="12">
        <v>5</v>
      </c>
      <c r="V6" s="13">
        <f aca="true" t="shared" si="0" ref="V6:V12">SUM(S6:U6)</f>
        <v>36</v>
      </c>
      <c r="W6" s="54">
        <f>SUM(V6,R6,N6,J6,F6)</f>
        <v>52</v>
      </c>
    </row>
    <row r="7" spans="1:23" ht="28.5">
      <c r="A7" s="9">
        <v>2</v>
      </c>
      <c r="B7" s="10" t="s">
        <v>46</v>
      </c>
      <c r="C7" s="11">
        <v>7</v>
      </c>
      <c r="D7" s="9">
        <v>2</v>
      </c>
      <c r="E7" s="12">
        <v>1</v>
      </c>
      <c r="F7" s="13">
        <f aca="true" t="shared" si="1" ref="F7:F14">SUM(C7:E7)</f>
        <v>10</v>
      </c>
      <c r="G7" s="16" t="s">
        <v>17</v>
      </c>
      <c r="H7" s="17" t="s">
        <v>17</v>
      </c>
      <c r="I7" s="18" t="s">
        <v>17</v>
      </c>
      <c r="J7" s="20" t="s">
        <v>17</v>
      </c>
      <c r="K7" s="16" t="s">
        <v>17</v>
      </c>
      <c r="L7" s="17" t="s">
        <v>17</v>
      </c>
      <c r="M7" s="18" t="s">
        <v>17</v>
      </c>
      <c r="N7" s="42" t="s">
        <v>17</v>
      </c>
      <c r="O7" s="43">
        <v>2</v>
      </c>
      <c r="P7" s="18">
        <v>1</v>
      </c>
      <c r="Q7" s="18">
        <v>1</v>
      </c>
      <c r="R7" s="20">
        <f aca="true" t="shared" si="2" ref="R7:R12">SUM(O7:Q7)</f>
        <v>4</v>
      </c>
      <c r="S7" s="53">
        <v>30</v>
      </c>
      <c r="T7" s="17">
        <v>14</v>
      </c>
      <c r="U7" s="12">
        <v>10</v>
      </c>
      <c r="V7" s="20">
        <f t="shared" si="0"/>
        <v>54</v>
      </c>
      <c r="W7" s="54">
        <f aca="true" t="shared" si="3" ref="W7:W34">SUM(V7,R7,N7,J7,F7)</f>
        <v>68</v>
      </c>
    </row>
    <row r="8" spans="1:23" ht="42.75">
      <c r="A8" s="9">
        <v>3</v>
      </c>
      <c r="B8" s="10" t="s">
        <v>47</v>
      </c>
      <c r="C8" s="11">
        <v>7</v>
      </c>
      <c r="D8" s="9">
        <v>2</v>
      </c>
      <c r="E8" s="12">
        <v>1</v>
      </c>
      <c r="F8" s="13">
        <f t="shared" si="1"/>
        <v>10</v>
      </c>
      <c r="G8" s="14">
        <v>4</v>
      </c>
      <c r="H8" s="15">
        <v>2</v>
      </c>
      <c r="I8" s="18">
        <v>1</v>
      </c>
      <c r="J8" s="20">
        <f>SUM(G8:I8)</f>
        <v>7</v>
      </c>
      <c r="K8" s="16">
        <v>5</v>
      </c>
      <c r="L8" s="17">
        <v>1</v>
      </c>
      <c r="M8" s="18">
        <v>1</v>
      </c>
      <c r="N8" s="42">
        <f>SUM(K8:M8)</f>
        <v>7</v>
      </c>
      <c r="O8" s="43">
        <v>2</v>
      </c>
      <c r="P8" s="18">
        <v>1</v>
      </c>
      <c r="Q8" s="18">
        <v>1</v>
      </c>
      <c r="R8" s="20">
        <f t="shared" si="2"/>
        <v>4</v>
      </c>
      <c r="S8" s="53">
        <v>35</v>
      </c>
      <c r="T8" s="17">
        <v>15</v>
      </c>
      <c r="U8" s="12">
        <v>15</v>
      </c>
      <c r="V8" s="20">
        <f t="shared" si="0"/>
        <v>65</v>
      </c>
      <c r="W8" s="54">
        <f t="shared" si="3"/>
        <v>93</v>
      </c>
    </row>
    <row r="9" spans="1:23" ht="42.75">
      <c r="A9" s="9">
        <v>4</v>
      </c>
      <c r="B9" s="10" t="s">
        <v>48</v>
      </c>
      <c r="C9" s="11">
        <v>5</v>
      </c>
      <c r="D9" s="9">
        <v>1</v>
      </c>
      <c r="E9" s="12">
        <v>1</v>
      </c>
      <c r="F9" s="13">
        <f t="shared" si="1"/>
        <v>7</v>
      </c>
      <c r="G9" s="14">
        <v>4</v>
      </c>
      <c r="H9" s="15">
        <v>2</v>
      </c>
      <c r="I9" s="18">
        <v>1</v>
      </c>
      <c r="J9" s="20">
        <f>SUM(G9:I9)</f>
        <v>7</v>
      </c>
      <c r="K9" s="16" t="s">
        <v>17</v>
      </c>
      <c r="L9" s="17" t="s">
        <v>17</v>
      </c>
      <c r="M9" s="18" t="s">
        <v>17</v>
      </c>
      <c r="N9" s="42" t="s">
        <v>17</v>
      </c>
      <c r="O9" s="43">
        <v>2</v>
      </c>
      <c r="P9" s="18">
        <v>2</v>
      </c>
      <c r="Q9" s="18">
        <v>1</v>
      </c>
      <c r="R9" s="20">
        <f t="shared" si="2"/>
        <v>5</v>
      </c>
      <c r="S9" s="53">
        <v>35</v>
      </c>
      <c r="T9" s="17">
        <v>15</v>
      </c>
      <c r="U9" s="12">
        <v>15</v>
      </c>
      <c r="V9" s="20">
        <f t="shared" si="0"/>
        <v>65</v>
      </c>
      <c r="W9" s="54">
        <f t="shared" si="3"/>
        <v>84</v>
      </c>
    </row>
    <row r="10" spans="1:23" ht="28.5">
      <c r="A10" s="9">
        <v>5</v>
      </c>
      <c r="B10" s="10" t="s">
        <v>20</v>
      </c>
      <c r="C10" s="11">
        <v>4</v>
      </c>
      <c r="D10" s="9">
        <v>1</v>
      </c>
      <c r="E10" s="12">
        <v>1</v>
      </c>
      <c r="F10" s="13">
        <f t="shared" si="1"/>
        <v>6</v>
      </c>
      <c r="G10" s="14">
        <v>3</v>
      </c>
      <c r="H10" s="15">
        <v>1</v>
      </c>
      <c r="I10" s="18">
        <v>1</v>
      </c>
      <c r="J10" s="20">
        <f>SUM(G10:I10)</f>
        <v>5</v>
      </c>
      <c r="K10" s="16">
        <v>1</v>
      </c>
      <c r="L10" s="17">
        <v>0</v>
      </c>
      <c r="M10" s="18">
        <v>1</v>
      </c>
      <c r="N10" s="42">
        <f>SUM(K10:M10)</f>
        <v>2</v>
      </c>
      <c r="O10" s="43">
        <v>1</v>
      </c>
      <c r="P10" s="18">
        <v>1</v>
      </c>
      <c r="Q10" s="18">
        <v>1</v>
      </c>
      <c r="R10" s="20">
        <f t="shared" si="2"/>
        <v>3</v>
      </c>
      <c r="S10" s="53">
        <v>25</v>
      </c>
      <c r="T10" s="17">
        <v>10</v>
      </c>
      <c r="U10" s="12">
        <v>7</v>
      </c>
      <c r="V10" s="20">
        <f t="shared" si="0"/>
        <v>42</v>
      </c>
      <c r="W10" s="54">
        <f t="shared" si="3"/>
        <v>58</v>
      </c>
    </row>
    <row r="11" spans="1:23" ht="28.5">
      <c r="A11" s="9">
        <v>6</v>
      </c>
      <c r="B11" s="10" t="s">
        <v>21</v>
      </c>
      <c r="C11" s="11">
        <v>13</v>
      </c>
      <c r="D11" s="9">
        <v>1</v>
      </c>
      <c r="E11" s="12">
        <v>1</v>
      </c>
      <c r="F11" s="13">
        <f t="shared" si="1"/>
        <v>15</v>
      </c>
      <c r="G11" s="16" t="s">
        <v>17</v>
      </c>
      <c r="H11" s="17" t="s">
        <v>17</v>
      </c>
      <c r="I11" s="18" t="s">
        <v>17</v>
      </c>
      <c r="J11" s="20" t="s">
        <v>17</v>
      </c>
      <c r="K11" s="16" t="s">
        <v>17</v>
      </c>
      <c r="L11" s="17" t="s">
        <v>17</v>
      </c>
      <c r="M11" s="18" t="s">
        <v>17</v>
      </c>
      <c r="N11" s="42" t="s">
        <v>17</v>
      </c>
      <c r="O11" s="43">
        <v>2</v>
      </c>
      <c r="P11" s="18">
        <v>1</v>
      </c>
      <c r="Q11" s="18">
        <v>1</v>
      </c>
      <c r="R11" s="20">
        <f t="shared" si="2"/>
        <v>4</v>
      </c>
      <c r="S11" s="53">
        <v>23</v>
      </c>
      <c r="T11" s="17">
        <v>10</v>
      </c>
      <c r="U11" s="12">
        <v>5</v>
      </c>
      <c r="V11" s="20">
        <f t="shared" si="0"/>
        <v>38</v>
      </c>
      <c r="W11" s="54">
        <f t="shared" si="3"/>
        <v>57</v>
      </c>
    </row>
    <row r="12" spans="1:23" ht="28.5">
      <c r="A12" s="9">
        <v>7</v>
      </c>
      <c r="B12" s="10" t="s">
        <v>49</v>
      </c>
      <c r="C12" s="11">
        <v>20</v>
      </c>
      <c r="D12" s="17">
        <v>3</v>
      </c>
      <c r="E12" s="18">
        <v>2</v>
      </c>
      <c r="F12" s="13">
        <f t="shared" si="1"/>
        <v>25</v>
      </c>
      <c r="G12" s="16">
        <v>1</v>
      </c>
      <c r="H12" s="17">
        <v>1</v>
      </c>
      <c r="I12" s="18">
        <v>1</v>
      </c>
      <c r="J12" s="20">
        <f>SUM(G12:I12)</f>
        <v>3</v>
      </c>
      <c r="K12" s="16" t="s">
        <v>17</v>
      </c>
      <c r="L12" s="17" t="s">
        <v>17</v>
      </c>
      <c r="M12" s="18" t="s">
        <v>17</v>
      </c>
      <c r="N12" s="42" t="s">
        <v>17</v>
      </c>
      <c r="O12" s="43">
        <v>1</v>
      </c>
      <c r="P12" s="18">
        <v>1</v>
      </c>
      <c r="Q12" s="18">
        <v>0</v>
      </c>
      <c r="R12" s="20">
        <f t="shared" si="2"/>
        <v>2</v>
      </c>
      <c r="S12" s="55">
        <v>13</v>
      </c>
      <c r="T12" s="15">
        <v>3</v>
      </c>
      <c r="U12" s="18">
        <v>2</v>
      </c>
      <c r="V12" s="20">
        <f t="shared" si="0"/>
        <v>18</v>
      </c>
      <c r="W12" s="54">
        <f t="shared" si="3"/>
        <v>48</v>
      </c>
    </row>
    <row r="13" spans="1:23" ht="28.5">
      <c r="A13" s="9">
        <v>8</v>
      </c>
      <c r="B13" s="10" t="s">
        <v>23</v>
      </c>
      <c r="C13" s="14">
        <v>38</v>
      </c>
      <c r="D13" s="17">
        <v>5</v>
      </c>
      <c r="E13" s="18">
        <v>2</v>
      </c>
      <c r="F13" s="13">
        <f t="shared" si="1"/>
        <v>45</v>
      </c>
      <c r="G13" s="16" t="s">
        <v>17</v>
      </c>
      <c r="H13" s="17" t="s">
        <v>17</v>
      </c>
      <c r="I13" s="18" t="s">
        <v>17</v>
      </c>
      <c r="J13" s="20" t="s">
        <v>17</v>
      </c>
      <c r="K13" s="16" t="s">
        <v>17</v>
      </c>
      <c r="L13" s="17" t="s">
        <v>17</v>
      </c>
      <c r="M13" s="18" t="s">
        <v>17</v>
      </c>
      <c r="N13" s="42" t="s">
        <v>17</v>
      </c>
      <c r="O13" s="43" t="s">
        <v>17</v>
      </c>
      <c r="P13" s="18" t="s">
        <v>17</v>
      </c>
      <c r="Q13" s="18" t="s">
        <v>17</v>
      </c>
      <c r="R13" s="20" t="s">
        <v>17</v>
      </c>
      <c r="S13" s="53" t="s">
        <v>17</v>
      </c>
      <c r="T13" s="17" t="s">
        <v>17</v>
      </c>
      <c r="U13" s="18" t="s">
        <v>17</v>
      </c>
      <c r="V13" s="20" t="s">
        <v>17</v>
      </c>
      <c r="W13" s="54">
        <f t="shared" si="3"/>
        <v>45</v>
      </c>
    </row>
    <row r="14" spans="1:23" ht="42.75">
      <c r="A14" s="9">
        <v>9</v>
      </c>
      <c r="B14" s="19" t="s">
        <v>24</v>
      </c>
      <c r="C14" s="14">
        <v>30</v>
      </c>
      <c r="D14" s="17">
        <v>4</v>
      </c>
      <c r="E14" s="18">
        <v>2</v>
      </c>
      <c r="F14" s="13">
        <f t="shared" si="1"/>
        <v>36</v>
      </c>
      <c r="G14" s="16" t="s">
        <v>17</v>
      </c>
      <c r="H14" s="17" t="s">
        <v>17</v>
      </c>
      <c r="I14" s="18" t="s">
        <v>17</v>
      </c>
      <c r="J14" s="20" t="s">
        <v>17</v>
      </c>
      <c r="K14" s="16" t="s">
        <v>17</v>
      </c>
      <c r="L14" s="17" t="s">
        <v>17</v>
      </c>
      <c r="M14" s="18" t="s">
        <v>17</v>
      </c>
      <c r="N14" s="42" t="s">
        <v>17</v>
      </c>
      <c r="O14" s="43" t="s">
        <v>17</v>
      </c>
      <c r="P14" s="18" t="s">
        <v>17</v>
      </c>
      <c r="Q14" s="18" t="s">
        <v>17</v>
      </c>
      <c r="R14" s="20" t="s">
        <v>17</v>
      </c>
      <c r="S14" s="53" t="s">
        <v>17</v>
      </c>
      <c r="T14" s="17" t="s">
        <v>17</v>
      </c>
      <c r="U14" s="18" t="s">
        <v>17</v>
      </c>
      <c r="V14" s="20" t="s">
        <v>17</v>
      </c>
      <c r="W14" s="54">
        <f t="shared" si="3"/>
        <v>36</v>
      </c>
    </row>
    <row r="15" spans="1:23" ht="28.5">
      <c r="A15" s="9">
        <v>10</v>
      </c>
      <c r="B15" s="19" t="s">
        <v>25</v>
      </c>
      <c r="C15" s="16" t="s">
        <v>17</v>
      </c>
      <c r="D15" s="17" t="s">
        <v>17</v>
      </c>
      <c r="E15" s="18" t="s">
        <v>17</v>
      </c>
      <c r="F15" s="20" t="s">
        <v>17</v>
      </c>
      <c r="G15" s="16">
        <v>25</v>
      </c>
      <c r="H15" s="17">
        <v>8</v>
      </c>
      <c r="I15" s="18">
        <v>5</v>
      </c>
      <c r="J15" s="20">
        <f>SUM(G15:I15)</f>
        <v>38</v>
      </c>
      <c r="K15" s="16" t="s">
        <v>17</v>
      </c>
      <c r="L15" s="17" t="s">
        <v>17</v>
      </c>
      <c r="M15" s="18" t="s">
        <v>17</v>
      </c>
      <c r="N15" s="42" t="s">
        <v>17</v>
      </c>
      <c r="O15" s="43" t="s">
        <v>17</v>
      </c>
      <c r="P15" s="18" t="s">
        <v>17</v>
      </c>
      <c r="Q15" s="18" t="s">
        <v>17</v>
      </c>
      <c r="R15" s="20" t="s">
        <v>17</v>
      </c>
      <c r="S15" s="53" t="s">
        <v>17</v>
      </c>
      <c r="T15" s="17" t="s">
        <v>17</v>
      </c>
      <c r="U15" s="18" t="s">
        <v>17</v>
      </c>
      <c r="V15" s="20" t="s">
        <v>17</v>
      </c>
      <c r="W15" s="54">
        <f t="shared" si="3"/>
        <v>38</v>
      </c>
    </row>
    <row r="16" spans="1:23" ht="28.5">
      <c r="A16" s="9">
        <v>11</v>
      </c>
      <c r="B16" s="19" t="s">
        <v>50</v>
      </c>
      <c r="C16" s="16" t="s">
        <v>17</v>
      </c>
      <c r="D16" s="17" t="s">
        <v>17</v>
      </c>
      <c r="E16" s="18" t="s">
        <v>17</v>
      </c>
      <c r="F16" s="20" t="s">
        <v>17</v>
      </c>
      <c r="G16" s="16">
        <v>14</v>
      </c>
      <c r="H16" s="17">
        <v>3</v>
      </c>
      <c r="I16" s="18">
        <v>2</v>
      </c>
      <c r="J16" s="20">
        <f>SUM(G16:I16)</f>
        <v>19</v>
      </c>
      <c r="K16" s="16" t="s">
        <v>17</v>
      </c>
      <c r="L16" s="17" t="s">
        <v>17</v>
      </c>
      <c r="M16" s="18" t="s">
        <v>17</v>
      </c>
      <c r="N16" s="42" t="s">
        <v>17</v>
      </c>
      <c r="O16" s="43">
        <v>10</v>
      </c>
      <c r="P16" s="18">
        <v>5</v>
      </c>
      <c r="Q16" s="18">
        <v>2</v>
      </c>
      <c r="R16" s="20">
        <f>SUM(O16:Q16)</f>
        <v>17</v>
      </c>
      <c r="S16" s="55">
        <v>10</v>
      </c>
      <c r="T16" s="15">
        <v>5</v>
      </c>
      <c r="U16" s="18">
        <v>2</v>
      </c>
      <c r="V16" s="20">
        <f aca="true" t="shared" si="4" ref="V16:V22">SUM(S16:U16)</f>
        <v>17</v>
      </c>
      <c r="W16" s="54">
        <f t="shared" si="3"/>
        <v>53</v>
      </c>
    </row>
    <row r="17" spans="1:23" ht="28.5">
      <c r="A17" s="9">
        <v>12</v>
      </c>
      <c r="B17" s="19" t="s">
        <v>51</v>
      </c>
      <c r="C17" s="16" t="s">
        <v>17</v>
      </c>
      <c r="D17" s="17" t="s">
        <v>17</v>
      </c>
      <c r="E17" s="18" t="s">
        <v>17</v>
      </c>
      <c r="F17" s="20" t="s">
        <v>17</v>
      </c>
      <c r="G17" s="16" t="s">
        <v>17</v>
      </c>
      <c r="H17" s="17" t="s">
        <v>17</v>
      </c>
      <c r="I17" s="18" t="s">
        <v>17</v>
      </c>
      <c r="J17" s="20" t="s">
        <v>17</v>
      </c>
      <c r="K17" s="16" t="s">
        <v>17</v>
      </c>
      <c r="L17" s="17" t="s">
        <v>17</v>
      </c>
      <c r="M17" s="18" t="s">
        <v>17</v>
      </c>
      <c r="N17" s="42" t="s">
        <v>17</v>
      </c>
      <c r="O17" s="43" t="s">
        <v>17</v>
      </c>
      <c r="P17" s="18" t="s">
        <v>17</v>
      </c>
      <c r="Q17" s="18" t="s">
        <v>17</v>
      </c>
      <c r="R17" s="20" t="s">
        <v>17</v>
      </c>
      <c r="S17" s="53">
        <v>20</v>
      </c>
      <c r="T17" s="17">
        <v>11</v>
      </c>
      <c r="U17" s="12">
        <v>3</v>
      </c>
      <c r="V17" s="20">
        <f t="shared" si="4"/>
        <v>34</v>
      </c>
      <c r="W17" s="54">
        <f t="shared" si="3"/>
        <v>34</v>
      </c>
    </row>
    <row r="18" spans="1:23" ht="28.5">
      <c r="A18" s="9">
        <v>13</v>
      </c>
      <c r="B18" s="19" t="s">
        <v>52</v>
      </c>
      <c r="C18" s="16" t="s">
        <v>17</v>
      </c>
      <c r="D18" s="17" t="s">
        <v>17</v>
      </c>
      <c r="E18" s="18" t="s">
        <v>17</v>
      </c>
      <c r="F18" s="20" t="s">
        <v>17</v>
      </c>
      <c r="G18" s="16" t="s">
        <v>17</v>
      </c>
      <c r="H18" s="17" t="s">
        <v>17</v>
      </c>
      <c r="I18" s="18" t="s">
        <v>17</v>
      </c>
      <c r="J18" s="20" t="s">
        <v>17</v>
      </c>
      <c r="K18" s="16" t="s">
        <v>17</v>
      </c>
      <c r="L18" s="17" t="s">
        <v>17</v>
      </c>
      <c r="M18" s="18" t="s">
        <v>17</v>
      </c>
      <c r="N18" s="42" t="s">
        <v>17</v>
      </c>
      <c r="O18" s="43" t="s">
        <v>17</v>
      </c>
      <c r="P18" s="18" t="s">
        <v>17</v>
      </c>
      <c r="Q18" s="18" t="s">
        <v>17</v>
      </c>
      <c r="R18" s="20" t="s">
        <v>17</v>
      </c>
      <c r="S18" s="53">
        <v>15</v>
      </c>
      <c r="T18" s="17">
        <v>7</v>
      </c>
      <c r="U18" s="12">
        <v>2</v>
      </c>
      <c r="V18" s="20">
        <f t="shared" si="4"/>
        <v>24</v>
      </c>
      <c r="W18" s="54">
        <f t="shared" si="3"/>
        <v>24</v>
      </c>
    </row>
    <row r="19" spans="1:23" ht="28.5">
      <c r="A19" s="9">
        <v>14</v>
      </c>
      <c r="B19" s="19" t="s">
        <v>53</v>
      </c>
      <c r="C19" s="16" t="s">
        <v>17</v>
      </c>
      <c r="D19" s="17" t="s">
        <v>17</v>
      </c>
      <c r="E19" s="18" t="s">
        <v>17</v>
      </c>
      <c r="F19" s="20" t="s">
        <v>17</v>
      </c>
      <c r="G19" s="16" t="s">
        <v>17</v>
      </c>
      <c r="H19" s="17" t="s">
        <v>17</v>
      </c>
      <c r="I19" s="18" t="s">
        <v>17</v>
      </c>
      <c r="J19" s="20" t="s">
        <v>17</v>
      </c>
      <c r="K19" s="16" t="s">
        <v>17</v>
      </c>
      <c r="L19" s="17" t="s">
        <v>17</v>
      </c>
      <c r="M19" s="18" t="s">
        <v>17</v>
      </c>
      <c r="N19" s="42" t="s">
        <v>17</v>
      </c>
      <c r="O19" s="43" t="s">
        <v>17</v>
      </c>
      <c r="P19" s="18" t="s">
        <v>17</v>
      </c>
      <c r="Q19" s="18" t="s">
        <v>17</v>
      </c>
      <c r="R19" s="20" t="s">
        <v>17</v>
      </c>
      <c r="S19" s="53">
        <v>25</v>
      </c>
      <c r="T19" s="17">
        <v>13</v>
      </c>
      <c r="U19" s="12">
        <v>5</v>
      </c>
      <c r="V19" s="13">
        <f t="shared" si="4"/>
        <v>43</v>
      </c>
      <c r="W19" s="54">
        <f t="shared" si="3"/>
        <v>43</v>
      </c>
    </row>
    <row r="20" spans="1:23" ht="28.5">
      <c r="A20" s="9">
        <v>15</v>
      </c>
      <c r="B20" s="21" t="s">
        <v>30</v>
      </c>
      <c r="C20" s="16">
        <v>7</v>
      </c>
      <c r="D20" s="17">
        <v>2</v>
      </c>
      <c r="E20" s="18">
        <v>1</v>
      </c>
      <c r="F20" s="20">
        <f>SUM(C20:E20)</f>
        <v>10</v>
      </c>
      <c r="G20" s="16">
        <v>3</v>
      </c>
      <c r="H20" s="17">
        <v>2</v>
      </c>
      <c r="I20" s="18">
        <v>1</v>
      </c>
      <c r="J20" s="20">
        <f>SUM(G20:I20)</f>
        <v>6</v>
      </c>
      <c r="K20" s="16" t="s">
        <v>17</v>
      </c>
      <c r="L20" s="17" t="s">
        <v>17</v>
      </c>
      <c r="M20" s="18" t="s">
        <v>17</v>
      </c>
      <c r="N20" s="42" t="s">
        <v>17</v>
      </c>
      <c r="O20" s="43" t="s">
        <v>17</v>
      </c>
      <c r="P20" s="18" t="s">
        <v>17</v>
      </c>
      <c r="Q20" s="18" t="s">
        <v>17</v>
      </c>
      <c r="R20" s="20" t="s">
        <v>17</v>
      </c>
      <c r="S20" s="53">
        <v>25</v>
      </c>
      <c r="T20" s="17">
        <v>11</v>
      </c>
      <c r="U20" s="12">
        <v>3</v>
      </c>
      <c r="V20" s="13">
        <f t="shared" si="4"/>
        <v>39</v>
      </c>
      <c r="W20" s="54">
        <f t="shared" si="3"/>
        <v>55</v>
      </c>
    </row>
    <row r="21" spans="1:23" ht="28.5">
      <c r="A21" s="9">
        <v>16</v>
      </c>
      <c r="B21" s="19" t="s">
        <v>31</v>
      </c>
      <c r="C21" s="16" t="s">
        <v>17</v>
      </c>
      <c r="D21" s="17" t="s">
        <v>17</v>
      </c>
      <c r="E21" s="18" t="s">
        <v>17</v>
      </c>
      <c r="F21" s="20" t="s">
        <v>17</v>
      </c>
      <c r="G21" s="16" t="s">
        <v>17</v>
      </c>
      <c r="H21" s="17" t="s">
        <v>17</v>
      </c>
      <c r="I21" s="18" t="s">
        <v>17</v>
      </c>
      <c r="J21" s="20" t="s">
        <v>17</v>
      </c>
      <c r="K21" s="16" t="s">
        <v>17</v>
      </c>
      <c r="L21" s="17" t="s">
        <v>17</v>
      </c>
      <c r="M21" s="18" t="s">
        <v>17</v>
      </c>
      <c r="N21" s="42" t="s">
        <v>17</v>
      </c>
      <c r="O21" s="43">
        <v>10</v>
      </c>
      <c r="P21" s="18">
        <v>5</v>
      </c>
      <c r="Q21" s="18">
        <v>2</v>
      </c>
      <c r="R21" s="20">
        <f>SUM(O21:Q21)</f>
        <v>17</v>
      </c>
      <c r="S21" s="53">
        <v>10</v>
      </c>
      <c r="T21" s="17">
        <v>5</v>
      </c>
      <c r="U21" s="12">
        <v>2</v>
      </c>
      <c r="V21" s="13">
        <f t="shared" si="4"/>
        <v>17</v>
      </c>
      <c r="W21" s="54">
        <f t="shared" si="3"/>
        <v>34</v>
      </c>
    </row>
    <row r="22" spans="1:23" ht="28.5">
      <c r="A22" s="9">
        <v>18</v>
      </c>
      <c r="B22" s="19" t="s">
        <v>54</v>
      </c>
      <c r="C22" s="16" t="s">
        <v>17</v>
      </c>
      <c r="D22" s="17" t="s">
        <v>17</v>
      </c>
      <c r="E22" s="18" t="s">
        <v>17</v>
      </c>
      <c r="F22" s="20" t="s">
        <v>17</v>
      </c>
      <c r="G22" s="16" t="s">
        <v>17</v>
      </c>
      <c r="H22" s="17" t="s">
        <v>17</v>
      </c>
      <c r="I22" s="18" t="s">
        <v>17</v>
      </c>
      <c r="J22" s="20" t="s">
        <v>17</v>
      </c>
      <c r="K22" s="16">
        <v>2</v>
      </c>
      <c r="L22" s="17">
        <v>1</v>
      </c>
      <c r="M22" s="18">
        <v>1</v>
      </c>
      <c r="N22" s="42">
        <f>SUM(K22:M22)</f>
        <v>4</v>
      </c>
      <c r="O22" s="43" t="s">
        <v>17</v>
      </c>
      <c r="P22" s="18" t="s">
        <v>17</v>
      </c>
      <c r="Q22" s="18" t="s">
        <v>17</v>
      </c>
      <c r="R22" s="20" t="s">
        <v>17</v>
      </c>
      <c r="S22" s="53">
        <v>20</v>
      </c>
      <c r="T22" s="17">
        <v>10</v>
      </c>
      <c r="U22" s="12">
        <v>2</v>
      </c>
      <c r="V22" s="13">
        <f t="shared" si="4"/>
        <v>32</v>
      </c>
      <c r="W22" s="54">
        <f t="shared" si="3"/>
        <v>36</v>
      </c>
    </row>
    <row r="23" spans="1:23" ht="28.5">
      <c r="A23" s="22">
        <v>19</v>
      </c>
      <c r="B23" s="19" t="s">
        <v>32</v>
      </c>
      <c r="C23" s="16" t="s">
        <v>17</v>
      </c>
      <c r="D23" s="17" t="s">
        <v>17</v>
      </c>
      <c r="E23" s="18" t="s">
        <v>17</v>
      </c>
      <c r="F23" s="20" t="s">
        <v>17</v>
      </c>
      <c r="G23" s="16" t="s">
        <v>17</v>
      </c>
      <c r="H23" s="17" t="s">
        <v>17</v>
      </c>
      <c r="I23" s="18" t="s">
        <v>17</v>
      </c>
      <c r="J23" s="20" t="s">
        <v>17</v>
      </c>
      <c r="K23" s="23">
        <v>1</v>
      </c>
      <c r="L23" s="24">
        <v>1</v>
      </c>
      <c r="M23" s="18" t="s">
        <v>17</v>
      </c>
      <c r="N23" s="44">
        <f>SUM(K23:M23)</f>
        <v>2</v>
      </c>
      <c r="O23" s="43" t="s">
        <v>17</v>
      </c>
      <c r="P23" s="18" t="s">
        <v>17</v>
      </c>
      <c r="Q23" s="18" t="s">
        <v>17</v>
      </c>
      <c r="R23" s="20" t="s">
        <v>17</v>
      </c>
      <c r="S23" s="43" t="s">
        <v>17</v>
      </c>
      <c r="T23" s="18" t="s">
        <v>17</v>
      </c>
      <c r="U23" s="18" t="s">
        <v>17</v>
      </c>
      <c r="V23" s="20" t="s">
        <v>17</v>
      </c>
      <c r="W23" s="54">
        <f t="shared" si="3"/>
        <v>2</v>
      </c>
    </row>
    <row r="24" spans="1:23" ht="28.5">
      <c r="A24" s="9">
        <v>20</v>
      </c>
      <c r="B24" s="19" t="s">
        <v>33</v>
      </c>
      <c r="C24" s="23">
        <v>16</v>
      </c>
      <c r="D24" s="24">
        <v>4</v>
      </c>
      <c r="E24" s="24">
        <v>3</v>
      </c>
      <c r="F24" s="25">
        <f>SUM(C24:E24)</f>
        <v>23</v>
      </c>
      <c r="G24" s="23">
        <v>2</v>
      </c>
      <c r="H24" s="24">
        <v>1</v>
      </c>
      <c r="I24" s="24">
        <v>1</v>
      </c>
      <c r="J24" s="25">
        <f>SUM(G24:I24)</f>
        <v>4</v>
      </c>
      <c r="K24" s="16" t="s">
        <v>17</v>
      </c>
      <c r="L24" s="17" t="s">
        <v>17</v>
      </c>
      <c r="M24" s="18" t="s">
        <v>17</v>
      </c>
      <c r="N24" s="42" t="s">
        <v>17</v>
      </c>
      <c r="O24" s="23">
        <v>2</v>
      </c>
      <c r="P24" s="24">
        <v>1</v>
      </c>
      <c r="Q24" s="24">
        <v>0</v>
      </c>
      <c r="R24" s="25">
        <f>SUM(O24:Q24)</f>
        <v>3</v>
      </c>
      <c r="S24" s="56">
        <v>10</v>
      </c>
      <c r="T24" s="24">
        <v>3</v>
      </c>
      <c r="U24" s="57">
        <v>1</v>
      </c>
      <c r="V24" s="58">
        <f>SUM(S24:U24)</f>
        <v>14</v>
      </c>
      <c r="W24" s="54">
        <f t="shared" si="3"/>
        <v>44</v>
      </c>
    </row>
    <row r="25" spans="1:23" ht="28.5">
      <c r="A25" s="9">
        <v>21</v>
      </c>
      <c r="B25" s="19" t="s">
        <v>34</v>
      </c>
      <c r="C25" s="23">
        <v>16</v>
      </c>
      <c r="D25" s="24">
        <v>4</v>
      </c>
      <c r="E25" s="24">
        <v>3</v>
      </c>
      <c r="F25" s="25">
        <f aca="true" t="shared" si="5" ref="F25:F34">SUM(C25:E25)</f>
        <v>23</v>
      </c>
      <c r="G25" s="23">
        <v>2</v>
      </c>
      <c r="H25" s="24">
        <v>1</v>
      </c>
      <c r="I25" s="24">
        <v>1</v>
      </c>
      <c r="J25" s="25">
        <f aca="true" t="shared" si="6" ref="J25:J34">SUM(G25:I25)</f>
        <v>4</v>
      </c>
      <c r="K25" s="16" t="s">
        <v>17</v>
      </c>
      <c r="L25" s="17" t="s">
        <v>17</v>
      </c>
      <c r="M25" s="18" t="s">
        <v>17</v>
      </c>
      <c r="N25" s="42" t="s">
        <v>17</v>
      </c>
      <c r="O25" s="23">
        <v>2</v>
      </c>
      <c r="P25" s="24">
        <v>1</v>
      </c>
      <c r="Q25" s="24">
        <v>0</v>
      </c>
      <c r="R25" s="25">
        <f aca="true" t="shared" si="7" ref="R25:R34">SUM(O25:Q25)</f>
        <v>3</v>
      </c>
      <c r="S25" s="56">
        <v>10</v>
      </c>
      <c r="T25" s="24">
        <v>3</v>
      </c>
      <c r="U25" s="57">
        <v>1</v>
      </c>
      <c r="V25" s="58">
        <f aca="true" t="shared" si="8" ref="V25:V34">SUM(S25:U25)</f>
        <v>14</v>
      </c>
      <c r="W25" s="54">
        <f t="shared" si="3"/>
        <v>44</v>
      </c>
    </row>
    <row r="26" spans="1:23" ht="28.5">
      <c r="A26" s="22">
        <v>22</v>
      </c>
      <c r="B26" s="19" t="s">
        <v>35</v>
      </c>
      <c r="C26" s="23">
        <v>16</v>
      </c>
      <c r="D26" s="24">
        <v>4</v>
      </c>
      <c r="E26" s="24">
        <v>3</v>
      </c>
      <c r="F26" s="25">
        <f t="shared" si="5"/>
        <v>23</v>
      </c>
      <c r="G26" s="23">
        <v>2</v>
      </c>
      <c r="H26" s="24">
        <v>1</v>
      </c>
      <c r="I26" s="24">
        <v>1</v>
      </c>
      <c r="J26" s="25">
        <f t="shared" si="6"/>
        <v>4</v>
      </c>
      <c r="K26" s="16" t="s">
        <v>17</v>
      </c>
      <c r="L26" s="17" t="s">
        <v>17</v>
      </c>
      <c r="M26" s="18" t="s">
        <v>17</v>
      </c>
      <c r="N26" s="42" t="s">
        <v>17</v>
      </c>
      <c r="O26" s="23">
        <v>2</v>
      </c>
      <c r="P26" s="24">
        <v>1</v>
      </c>
      <c r="Q26" s="24">
        <v>0</v>
      </c>
      <c r="R26" s="25">
        <f t="shared" si="7"/>
        <v>3</v>
      </c>
      <c r="S26" s="56">
        <v>10</v>
      </c>
      <c r="T26" s="24">
        <v>3</v>
      </c>
      <c r="U26" s="57">
        <v>1</v>
      </c>
      <c r="V26" s="58">
        <f t="shared" si="8"/>
        <v>14</v>
      </c>
      <c r="W26" s="54">
        <f t="shared" si="3"/>
        <v>44</v>
      </c>
    </row>
    <row r="27" spans="1:23" ht="18.75">
      <c r="A27" s="9">
        <v>23</v>
      </c>
      <c r="B27" s="19" t="s">
        <v>36</v>
      </c>
      <c r="C27" s="23">
        <v>6</v>
      </c>
      <c r="D27" s="24">
        <v>2</v>
      </c>
      <c r="E27" s="24">
        <v>2</v>
      </c>
      <c r="F27" s="25">
        <f t="shared" si="5"/>
        <v>10</v>
      </c>
      <c r="G27" s="16" t="s">
        <v>17</v>
      </c>
      <c r="H27" s="17" t="s">
        <v>17</v>
      </c>
      <c r="I27" s="17" t="s">
        <v>17</v>
      </c>
      <c r="J27" s="25">
        <f t="shared" si="6"/>
        <v>0</v>
      </c>
      <c r="K27" s="23">
        <v>1</v>
      </c>
      <c r="L27" s="24">
        <v>1</v>
      </c>
      <c r="M27" s="18" t="s">
        <v>17</v>
      </c>
      <c r="N27" s="42">
        <f>SUM(K27:M27)</f>
        <v>2</v>
      </c>
      <c r="O27" s="23">
        <v>1</v>
      </c>
      <c r="P27" s="24">
        <v>1</v>
      </c>
      <c r="Q27" s="24">
        <v>0</v>
      </c>
      <c r="R27" s="25">
        <f t="shared" si="7"/>
        <v>2</v>
      </c>
      <c r="S27" s="56">
        <v>10</v>
      </c>
      <c r="T27" s="24">
        <v>3</v>
      </c>
      <c r="U27" s="57">
        <v>1</v>
      </c>
      <c r="V27" s="58">
        <f t="shared" si="8"/>
        <v>14</v>
      </c>
      <c r="W27" s="54">
        <f t="shared" si="3"/>
        <v>28</v>
      </c>
    </row>
    <row r="28" spans="1:23" ht="18.75">
      <c r="A28" s="22">
        <v>24</v>
      </c>
      <c r="B28" s="19" t="s">
        <v>37</v>
      </c>
      <c r="C28" s="23"/>
      <c r="D28" s="24"/>
      <c r="E28" s="24"/>
      <c r="F28" s="25"/>
      <c r="G28" s="16"/>
      <c r="H28" s="17"/>
      <c r="I28" s="17"/>
      <c r="J28" s="25"/>
      <c r="K28" s="23"/>
      <c r="L28" s="24"/>
      <c r="M28" s="18"/>
      <c r="N28" s="42"/>
      <c r="O28" s="23"/>
      <c r="P28" s="24"/>
      <c r="Q28" s="24"/>
      <c r="R28" s="25"/>
      <c r="S28" s="56"/>
      <c r="T28" s="24"/>
      <c r="U28" s="57"/>
      <c r="V28" s="58"/>
      <c r="W28" s="54"/>
    </row>
    <row r="29" spans="1:23" ht="28.5">
      <c r="A29" s="11">
        <v>20</v>
      </c>
      <c r="B29" s="19" t="s">
        <v>38</v>
      </c>
      <c r="C29" s="16" t="s">
        <v>17</v>
      </c>
      <c r="D29" s="17" t="s">
        <v>17</v>
      </c>
      <c r="E29" s="18" t="s">
        <v>17</v>
      </c>
      <c r="F29" s="25">
        <f t="shared" si="5"/>
        <v>0</v>
      </c>
      <c r="G29" s="16" t="s">
        <v>17</v>
      </c>
      <c r="H29" s="17" t="s">
        <v>17</v>
      </c>
      <c r="I29" s="18" t="s">
        <v>17</v>
      </c>
      <c r="J29" s="25">
        <f t="shared" si="6"/>
        <v>0</v>
      </c>
      <c r="K29" s="16" t="s">
        <v>17</v>
      </c>
      <c r="L29" s="17" t="s">
        <v>17</v>
      </c>
      <c r="M29" s="18" t="s">
        <v>17</v>
      </c>
      <c r="N29" s="42">
        <f aca="true" t="shared" si="9" ref="N29:N34">SUM(K29:M29)</f>
        <v>0</v>
      </c>
      <c r="O29" s="43" t="s">
        <v>17</v>
      </c>
      <c r="P29" s="18" t="s">
        <v>17</v>
      </c>
      <c r="Q29" s="18" t="s">
        <v>17</v>
      </c>
      <c r="R29" s="25">
        <f t="shared" si="7"/>
        <v>0</v>
      </c>
      <c r="S29" s="53" t="s">
        <v>17</v>
      </c>
      <c r="T29" s="17" t="s">
        <v>17</v>
      </c>
      <c r="U29" s="18" t="s">
        <v>17</v>
      </c>
      <c r="V29" s="58">
        <f t="shared" si="8"/>
        <v>0</v>
      </c>
      <c r="W29" s="54">
        <f t="shared" si="3"/>
        <v>0</v>
      </c>
    </row>
    <row r="30" spans="1:23" ht="28.5">
      <c r="A30" s="11">
        <v>21</v>
      </c>
      <c r="B30" s="19" t="s">
        <v>40</v>
      </c>
      <c r="C30" s="16" t="s">
        <v>17</v>
      </c>
      <c r="D30" s="17" t="s">
        <v>17</v>
      </c>
      <c r="E30" s="18" t="s">
        <v>17</v>
      </c>
      <c r="F30" s="25">
        <f t="shared" si="5"/>
        <v>0</v>
      </c>
      <c r="G30" s="16" t="s">
        <v>17</v>
      </c>
      <c r="H30" s="17" t="s">
        <v>17</v>
      </c>
      <c r="I30" s="18" t="s">
        <v>17</v>
      </c>
      <c r="J30" s="25">
        <f t="shared" si="6"/>
        <v>0</v>
      </c>
      <c r="K30" s="16" t="s">
        <v>17</v>
      </c>
      <c r="L30" s="17" t="s">
        <v>17</v>
      </c>
      <c r="M30" s="18" t="s">
        <v>17</v>
      </c>
      <c r="N30" s="42">
        <f t="shared" si="9"/>
        <v>0</v>
      </c>
      <c r="O30" s="43" t="s">
        <v>17</v>
      </c>
      <c r="P30" s="18" t="s">
        <v>17</v>
      </c>
      <c r="Q30" s="18" t="s">
        <v>17</v>
      </c>
      <c r="R30" s="25">
        <f t="shared" si="7"/>
        <v>0</v>
      </c>
      <c r="S30" s="53" t="s">
        <v>17</v>
      </c>
      <c r="T30" s="17" t="s">
        <v>17</v>
      </c>
      <c r="U30" s="18" t="s">
        <v>17</v>
      </c>
      <c r="V30" s="58">
        <f t="shared" si="8"/>
        <v>0</v>
      </c>
      <c r="W30" s="54">
        <f t="shared" si="3"/>
        <v>0</v>
      </c>
    </row>
    <row r="31" spans="1:23" ht="28.5">
      <c r="A31" s="11">
        <v>22</v>
      </c>
      <c r="B31" s="19" t="s">
        <v>39</v>
      </c>
      <c r="C31" s="16" t="s">
        <v>17</v>
      </c>
      <c r="D31" s="17" t="s">
        <v>17</v>
      </c>
      <c r="E31" s="18" t="s">
        <v>17</v>
      </c>
      <c r="F31" s="25">
        <f t="shared" si="5"/>
        <v>0</v>
      </c>
      <c r="G31" s="16" t="s">
        <v>17</v>
      </c>
      <c r="H31" s="17" t="s">
        <v>17</v>
      </c>
      <c r="I31" s="18" t="s">
        <v>17</v>
      </c>
      <c r="J31" s="25">
        <f t="shared" si="6"/>
        <v>0</v>
      </c>
      <c r="K31" s="16" t="s">
        <v>17</v>
      </c>
      <c r="L31" s="17" t="s">
        <v>17</v>
      </c>
      <c r="M31" s="18" t="s">
        <v>17</v>
      </c>
      <c r="N31" s="42">
        <f t="shared" si="9"/>
        <v>0</v>
      </c>
      <c r="O31" s="43" t="s">
        <v>17</v>
      </c>
      <c r="P31" s="18" t="s">
        <v>17</v>
      </c>
      <c r="Q31" s="18" t="s">
        <v>17</v>
      </c>
      <c r="R31" s="25">
        <f t="shared" si="7"/>
        <v>0</v>
      </c>
      <c r="S31" s="53" t="s">
        <v>17</v>
      </c>
      <c r="T31" s="17" t="s">
        <v>17</v>
      </c>
      <c r="U31" s="18" t="s">
        <v>17</v>
      </c>
      <c r="V31" s="58">
        <f t="shared" si="8"/>
        <v>0</v>
      </c>
      <c r="W31" s="54">
        <f t="shared" si="3"/>
        <v>0</v>
      </c>
    </row>
    <row r="32" spans="1:23" ht="28.5">
      <c r="A32" s="11">
        <v>23</v>
      </c>
      <c r="B32" s="19" t="s">
        <v>41</v>
      </c>
      <c r="C32" s="16" t="s">
        <v>17</v>
      </c>
      <c r="D32" s="17" t="s">
        <v>17</v>
      </c>
      <c r="E32" s="18" t="s">
        <v>17</v>
      </c>
      <c r="F32" s="25">
        <f t="shared" si="5"/>
        <v>0</v>
      </c>
      <c r="G32" s="16" t="s">
        <v>17</v>
      </c>
      <c r="H32" s="17" t="s">
        <v>17</v>
      </c>
      <c r="I32" s="18" t="s">
        <v>17</v>
      </c>
      <c r="J32" s="25">
        <f t="shared" si="6"/>
        <v>0</v>
      </c>
      <c r="K32" s="16" t="s">
        <v>17</v>
      </c>
      <c r="L32" s="17" t="s">
        <v>17</v>
      </c>
      <c r="M32" s="18" t="s">
        <v>17</v>
      </c>
      <c r="N32" s="42">
        <f t="shared" si="9"/>
        <v>0</v>
      </c>
      <c r="O32" s="43" t="s">
        <v>17</v>
      </c>
      <c r="P32" s="18" t="s">
        <v>17</v>
      </c>
      <c r="Q32" s="18" t="s">
        <v>17</v>
      </c>
      <c r="R32" s="25">
        <f t="shared" si="7"/>
        <v>0</v>
      </c>
      <c r="S32" s="53" t="s">
        <v>17</v>
      </c>
      <c r="T32" s="17" t="s">
        <v>17</v>
      </c>
      <c r="U32" s="18" t="s">
        <v>17</v>
      </c>
      <c r="V32" s="58">
        <f t="shared" si="8"/>
        <v>0</v>
      </c>
      <c r="W32" s="54">
        <f t="shared" si="3"/>
        <v>0</v>
      </c>
    </row>
    <row r="33" spans="1:23" ht="28.5">
      <c r="A33" s="11">
        <v>24</v>
      </c>
      <c r="B33" s="19" t="s">
        <v>42</v>
      </c>
      <c r="C33" s="16" t="s">
        <v>17</v>
      </c>
      <c r="D33" s="17" t="s">
        <v>17</v>
      </c>
      <c r="E33" s="18" t="s">
        <v>17</v>
      </c>
      <c r="F33" s="25">
        <f t="shared" si="5"/>
        <v>0</v>
      </c>
      <c r="G33" s="16" t="s">
        <v>17</v>
      </c>
      <c r="H33" s="17" t="s">
        <v>17</v>
      </c>
      <c r="I33" s="18" t="s">
        <v>17</v>
      </c>
      <c r="J33" s="25">
        <f t="shared" si="6"/>
        <v>0</v>
      </c>
      <c r="K33" s="16" t="s">
        <v>17</v>
      </c>
      <c r="L33" s="17" t="s">
        <v>17</v>
      </c>
      <c r="M33" s="18" t="s">
        <v>17</v>
      </c>
      <c r="N33" s="42">
        <f t="shared" si="9"/>
        <v>0</v>
      </c>
      <c r="O33" s="43" t="s">
        <v>17</v>
      </c>
      <c r="P33" s="18" t="s">
        <v>17</v>
      </c>
      <c r="Q33" s="18" t="s">
        <v>17</v>
      </c>
      <c r="R33" s="25">
        <f t="shared" si="7"/>
        <v>0</v>
      </c>
      <c r="S33" s="53" t="s">
        <v>17</v>
      </c>
      <c r="T33" s="17" t="s">
        <v>17</v>
      </c>
      <c r="U33" s="18" t="s">
        <v>17</v>
      </c>
      <c r="V33" s="58">
        <f t="shared" si="8"/>
        <v>0</v>
      </c>
      <c r="W33" s="54">
        <f t="shared" si="3"/>
        <v>0</v>
      </c>
    </row>
    <row r="34" spans="1:23" ht="28.5">
      <c r="A34" s="11">
        <v>25</v>
      </c>
      <c r="B34" s="26" t="s">
        <v>43</v>
      </c>
      <c r="C34" s="16" t="s">
        <v>17</v>
      </c>
      <c r="D34" s="17" t="s">
        <v>17</v>
      </c>
      <c r="E34" s="18" t="s">
        <v>17</v>
      </c>
      <c r="F34" s="25">
        <f t="shared" si="5"/>
        <v>0</v>
      </c>
      <c r="G34" s="16" t="s">
        <v>17</v>
      </c>
      <c r="H34" s="17" t="s">
        <v>17</v>
      </c>
      <c r="I34" s="18" t="s">
        <v>17</v>
      </c>
      <c r="J34" s="25">
        <f t="shared" si="6"/>
        <v>0</v>
      </c>
      <c r="K34" s="16" t="s">
        <v>17</v>
      </c>
      <c r="L34" s="17" t="s">
        <v>17</v>
      </c>
      <c r="M34" s="18" t="s">
        <v>17</v>
      </c>
      <c r="N34" s="42">
        <f t="shared" si="9"/>
        <v>0</v>
      </c>
      <c r="O34" s="43" t="s">
        <v>17</v>
      </c>
      <c r="P34" s="18" t="s">
        <v>17</v>
      </c>
      <c r="Q34" s="18" t="s">
        <v>17</v>
      </c>
      <c r="R34" s="25">
        <f t="shared" si="7"/>
        <v>0</v>
      </c>
      <c r="S34" s="53" t="s">
        <v>17</v>
      </c>
      <c r="T34" s="17" t="s">
        <v>17</v>
      </c>
      <c r="U34" s="18" t="s">
        <v>17</v>
      </c>
      <c r="V34" s="58">
        <f t="shared" si="8"/>
        <v>0</v>
      </c>
      <c r="W34" s="54">
        <f t="shared" si="3"/>
        <v>0</v>
      </c>
    </row>
    <row r="35" spans="1:23" ht="18.75">
      <c r="A35" s="27"/>
      <c r="B35" s="28" t="s">
        <v>55</v>
      </c>
      <c r="C35" s="29"/>
      <c r="D35" s="17">
        <v>25</v>
      </c>
      <c r="E35" s="30"/>
      <c r="F35" s="31"/>
      <c r="G35" s="29"/>
      <c r="H35" s="17">
        <v>14</v>
      </c>
      <c r="I35" s="30"/>
      <c r="J35" s="31"/>
      <c r="K35" s="29"/>
      <c r="L35" s="17">
        <v>3</v>
      </c>
      <c r="M35" s="45"/>
      <c r="N35" s="46"/>
      <c r="O35" s="47"/>
      <c r="P35" s="17">
        <v>10</v>
      </c>
      <c r="Q35" s="30"/>
      <c r="R35" s="31"/>
      <c r="S35" s="48"/>
      <c r="T35" s="17">
        <v>50</v>
      </c>
      <c r="U35" s="30"/>
      <c r="V35" s="59"/>
      <c r="W35" s="60">
        <f>SUM(C35:V35)</f>
        <v>102</v>
      </c>
    </row>
    <row r="36" spans="1:23" ht="18.75">
      <c r="A36" s="27"/>
      <c r="B36" s="32" t="s">
        <v>56</v>
      </c>
      <c r="C36" s="29"/>
      <c r="D36" s="17">
        <v>20</v>
      </c>
      <c r="E36" s="30"/>
      <c r="F36" s="31"/>
      <c r="G36" s="29"/>
      <c r="H36" s="17">
        <v>7</v>
      </c>
      <c r="I36" s="30"/>
      <c r="J36" s="31"/>
      <c r="K36" s="29"/>
      <c r="L36" s="17">
        <v>1</v>
      </c>
      <c r="M36" s="45"/>
      <c r="N36" s="46"/>
      <c r="O36" s="47"/>
      <c r="P36" s="17">
        <v>5</v>
      </c>
      <c r="Q36" s="30"/>
      <c r="R36" s="31"/>
      <c r="S36" s="48"/>
      <c r="T36" s="17">
        <v>35</v>
      </c>
      <c r="U36" s="30"/>
      <c r="V36" s="59"/>
      <c r="W36" s="60">
        <f aca="true" t="shared" si="10" ref="W36:W53">SUM(C36:V36)</f>
        <v>68</v>
      </c>
    </row>
    <row r="37" spans="1:23" ht="18.75">
      <c r="A37" s="27"/>
      <c r="B37" s="32" t="s">
        <v>57</v>
      </c>
      <c r="C37" s="29"/>
      <c r="D37" s="17">
        <v>22</v>
      </c>
      <c r="E37" s="30"/>
      <c r="F37" s="31"/>
      <c r="G37" s="29"/>
      <c r="H37" s="17">
        <v>7</v>
      </c>
      <c r="I37" s="30"/>
      <c r="J37" s="31"/>
      <c r="K37" s="29"/>
      <c r="L37" s="17">
        <v>1</v>
      </c>
      <c r="M37" s="45"/>
      <c r="N37" s="46"/>
      <c r="O37" s="47"/>
      <c r="P37" s="17">
        <v>5</v>
      </c>
      <c r="Q37" s="30"/>
      <c r="R37" s="31"/>
      <c r="S37" s="48"/>
      <c r="T37" s="17">
        <v>45</v>
      </c>
      <c r="U37" s="30"/>
      <c r="V37" s="59"/>
      <c r="W37" s="60">
        <f t="shared" si="10"/>
        <v>80</v>
      </c>
    </row>
    <row r="38" spans="1:23" ht="18.75">
      <c r="A38" s="27"/>
      <c r="B38" s="32" t="s">
        <v>58</v>
      </c>
      <c r="C38" s="29"/>
      <c r="D38" s="17">
        <v>20</v>
      </c>
      <c r="E38" s="30"/>
      <c r="F38" s="31"/>
      <c r="G38" s="29"/>
      <c r="H38" s="17">
        <v>7</v>
      </c>
      <c r="I38" s="30"/>
      <c r="J38" s="31"/>
      <c r="K38" s="29"/>
      <c r="L38" s="17">
        <v>1</v>
      </c>
      <c r="M38" s="45"/>
      <c r="N38" s="46"/>
      <c r="O38" s="47"/>
      <c r="P38" s="17">
        <v>3</v>
      </c>
      <c r="Q38" s="30"/>
      <c r="R38" s="31"/>
      <c r="S38" s="48"/>
      <c r="T38" s="17">
        <v>35</v>
      </c>
      <c r="U38" s="30"/>
      <c r="V38" s="59"/>
      <c r="W38" s="60">
        <f t="shared" si="10"/>
        <v>66</v>
      </c>
    </row>
    <row r="39" spans="1:23" ht="18.75">
      <c r="A39" s="27"/>
      <c r="B39" s="32" t="s">
        <v>59</v>
      </c>
      <c r="C39" s="29"/>
      <c r="D39" s="17">
        <v>15</v>
      </c>
      <c r="E39" s="30"/>
      <c r="F39" s="31"/>
      <c r="G39" s="29"/>
      <c r="H39" s="17">
        <v>5</v>
      </c>
      <c r="I39" s="30"/>
      <c r="J39" s="31"/>
      <c r="K39" s="29"/>
      <c r="L39" s="17">
        <v>0</v>
      </c>
      <c r="M39" s="45"/>
      <c r="N39" s="46"/>
      <c r="O39" s="47"/>
      <c r="P39" s="17">
        <v>2</v>
      </c>
      <c r="Q39" s="30"/>
      <c r="R39" s="31"/>
      <c r="S39" s="48"/>
      <c r="T39" s="17">
        <v>25</v>
      </c>
      <c r="U39" s="30"/>
      <c r="V39" s="59"/>
      <c r="W39" s="60">
        <f t="shared" si="10"/>
        <v>47</v>
      </c>
    </row>
    <row r="40" spans="1:23" ht="18.75">
      <c r="A40" s="27"/>
      <c r="B40" s="32" t="s">
        <v>60</v>
      </c>
      <c r="C40" s="29"/>
      <c r="D40" s="17">
        <v>21</v>
      </c>
      <c r="E40" s="30"/>
      <c r="F40" s="31"/>
      <c r="G40" s="29"/>
      <c r="H40" s="17">
        <v>7</v>
      </c>
      <c r="I40" s="30"/>
      <c r="J40" s="31"/>
      <c r="K40" s="29"/>
      <c r="L40" s="17">
        <v>1</v>
      </c>
      <c r="M40" s="45"/>
      <c r="N40" s="46"/>
      <c r="O40" s="47"/>
      <c r="P40" s="17">
        <v>4</v>
      </c>
      <c r="Q40" s="30"/>
      <c r="R40" s="31"/>
      <c r="S40" s="48"/>
      <c r="T40" s="17">
        <v>40</v>
      </c>
      <c r="U40" s="30"/>
      <c r="V40" s="59"/>
      <c r="W40" s="60">
        <f t="shared" si="10"/>
        <v>73</v>
      </c>
    </row>
    <row r="41" spans="1:23" ht="18.75">
      <c r="A41" s="27"/>
      <c r="B41" s="32" t="s">
        <v>61</v>
      </c>
      <c r="C41" s="29"/>
      <c r="D41" s="17">
        <v>20</v>
      </c>
      <c r="E41" s="30"/>
      <c r="F41" s="31"/>
      <c r="G41" s="29"/>
      <c r="H41" s="17">
        <v>7</v>
      </c>
      <c r="I41" s="30"/>
      <c r="J41" s="31"/>
      <c r="K41" s="29"/>
      <c r="L41" s="17">
        <v>1</v>
      </c>
      <c r="M41" s="45"/>
      <c r="N41" s="46"/>
      <c r="O41" s="47"/>
      <c r="P41" s="17">
        <v>4</v>
      </c>
      <c r="Q41" s="30"/>
      <c r="R41" s="31"/>
      <c r="S41" s="48"/>
      <c r="T41" s="17">
        <v>40</v>
      </c>
      <c r="U41" s="30"/>
      <c r="V41" s="59"/>
      <c r="W41" s="60">
        <f t="shared" si="10"/>
        <v>72</v>
      </c>
    </row>
    <row r="42" spans="1:23" ht="18.75">
      <c r="A42" s="27"/>
      <c r="B42" s="32" t="s">
        <v>62</v>
      </c>
      <c r="C42" s="29"/>
      <c r="D42" s="17">
        <v>21</v>
      </c>
      <c r="E42" s="30"/>
      <c r="F42" s="31"/>
      <c r="G42" s="29"/>
      <c r="H42" s="17">
        <v>7</v>
      </c>
      <c r="I42" s="30"/>
      <c r="J42" s="31"/>
      <c r="K42" s="29"/>
      <c r="L42" s="17">
        <v>1</v>
      </c>
      <c r="M42" s="45"/>
      <c r="N42" s="46"/>
      <c r="O42" s="47"/>
      <c r="P42" s="17">
        <v>4</v>
      </c>
      <c r="Q42" s="30"/>
      <c r="R42" s="31"/>
      <c r="S42" s="48"/>
      <c r="T42" s="17">
        <v>40</v>
      </c>
      <c r="U42" s="30"/>
      <c r="V42" s="59"/>
      <c r="W42" s="60">
        <f t="shared" si="10"/>
        <v>73</v>
      </c>
    </row>
    <row r="43" spans="1:23" ht="18.75">
      <c r="A43" s="27"/>
      <c r="B43" s="32" t="s">
        <v>63</v>
      </c>
      <c r="C43" s="29"/>
      <c r="D43" s="17">
        <v>21</v>
      </c>
      <c r="E43" s="30"/>
      <c r="F43" s="31"/>
      <c r="G43" s="29"/>
      <c r="H43" s="17">
        <v>7</v>
      </c>
      <c r="I43" s="30"/>
      <c r="J43" s="31"/>
      <c r="K43" s="29"/>
      <c r="L43" s="17">
        <v>1</v>
      </c>
      <c r="M43" s="45"/>
      <c r="N43" s="46"/>
      <c r="O43" s="47"/>
      <c r="P43" s="17">
        <v>4</v>
      </c>
      <c r="Q43" s="30"/>
      <c r="R43" s="31"/>
      <c r="S43" s="48"/>
      <c r="T43" s="17">
        <v>40</v>
      </c>
      <c r="U43" s="30"/>
      <c r="V43" s="59"/>
      <c r="W43" s="60">
        <f t="shared" si="10"/>
        <v>73</v>
      </c>
    </row>
    <row r="44" spans="1:23" ht="18.75">
      <c r="A44" s="27"/>
      <c r="B44" s="32" t="s">
        <v>64</v>
      </c>
      <c r="C44" s="29"/>
      <c r="D44" s="17">
        <v>20</v>
      </c>
      <c r="E44" s="30"/>
      <c r="F44" s="31"/>
      <c r="G44" s="29"/>
      <c r="H44" s="17">
        <v>5</v>
      </c>
      <c r="I44" s="30"/>
      <c r="J44" s="31"/>
      <c r="K44" s="29"/>
      <c r="L44" s="17">
        <v>1</v>
      </c>
      <c r="M44" s="45"/>
      <c r="N44" s="46"/>
      <c r="O44" s="47"/>
      <c r="P44" s="17">
        <v>2</v>
      </c>
      <c r="Q44" s="30"/>
      <c r="R44" s="31"/>
      <c r="S44" s="48"/>
      <c r="T44" s="17">
        <v>30</v>
      </c>
      <c r="U44" s="30"/>
      <c r="V44" s="59"/>
      <c r="W44" s="60">
        <f t="shared" si="10"/>
        <v>58</v>
      </c>
    </row>
    <row r="45" spans="1:23" ht="18.75">
      <c r="A45" s="27"/>
      <c r="B45" s="32" t="s">
        <v>65</v>
      </c>
      <c r="C45" s="29"/>
      <c r="D45" s="17">
        <v>4</v>
      </c>
      <c r="E45" s="30"/>
      <c r="F45" s="31"/>
      <c r="G45" s="29"/>
      <c r="H45" s="17">
        <v>2</v>
      </c>
      <c r="I45" s="30"/>
      <c r="J45" s="31"/>
      <c r="K45" s="29"/>
      <c r="L45" s="17">
        <v>1</v>
      </c>
      <c r="M45" s="45"/>
      <c r="N45" s="46"/>
      <c r="O45" s="47"/>
      <c r="P45" s="17">
        <v>1</v>
      </c>
      <c r="Q45" s="30"/>
      <c r="R45" s="31"/>
      <c r="S45" s="48"/>
      <c r="T45" s="17">
        <v>13</v>
      </c>
      <c r="U45" s="30"/>
      <c r="V45" s="59"/>
      <c r="W45" s="60">
        <f t="shared" si="10"/>
        <v>21</v>
      </c>
    </row>
    <row r="46" spans="1:23" ht="18.75">
      <c r="A46" s="27"/>
      <c r="B46" s="32" t="s">
        <v>66</v>
      </c>
      <c r="C46" s="29"/>
      <c r="D46" s="17">
        <v>5</v>
      </c>
      <c r="E46" s="30"/>
      <c r="F46" s="31"/>
      <c r="G46" s="29"/>
      <c r="H46" s="17">
        <v>2</v>
      </c>
      <c r="I46" s="30"/>
      <c r="J46" s="31"/>
      <c r="K46" s="29"/>
      <c r="L46" s="17">
        <v>1</v>
      </c>
      <c r="M46" s="45"/>
      <c r="N46" s="46"/>
      <c r="O46" s="47"/>
      <c r="P46" s="17">
        <v>1</v>
      </c>
      <c r="Q46" s="30"/>
      <c r="R46" s="31"/>
      <c r="S46" s="48"/>
      <c r="T46" s="17">
        <v>13</v>
      </c>
      <c r="U46" s="30"/>
      <c r="V46" s="59"/>
      <c r="W46" s="60">
        <f t="shared" si="10"/>
        <v>22</v>
      </c>
    </row>
    <row r="47" spans="1:23" ht="37.5">
      <c r="A47" s="27"/>
      <c r="B47" s="32" t="s">
        <v>67</v>
      </c>
      <c r="C47" s="29"/>
      <c r="D47" s="33"/>
      <c r="E47" s="30"/>
      <c r="F47" s="31"/>
      <c r="G47" s="29"/>
      <c r="H47" s="33"/>
      <c r="I47" s="30"/>
      <c r="J47" s="31"/>
      <c r="K47" s="29"/>
      <c r="L47" s="17">
        <v>1</v>
      </c>
      <c r="M47" s="45"/>
      <c r="N47" s="46"/>
      <c r="O47" s="47"/>
      <c r="P47" s="17">
        <v>1</v>
      </c>
      <c r="Q47" s="30"/>
      <c r="R47" s="31"/>
      <c r="S47" s="48"/>
      <c r="T47" s="17">
        <v>6</v>
      </c>
      <c r="U47" s="30"/>
      <c r="V47" s="59"/>
      <c r="W47" s="60">
        <f t="shared" si="10"/>
        <v>8</v>
      </c>
    </row>
    <row r="48" spans="1:23" ht="37.5">
      <c r="A48" s="27"/>
      <c r="B48" s="32" t="s">
        <v>68</v>
      </c>
      <c r="C48" s="29"/>
      <c r="D48" s="33"/>
      <c r="E48" s="30"/>
      <c r="F48" s="31"/>
      <c r="G48" s="29"/>
      <c r="H48" s="33"/>
      <c r="I48" s="30"/>
      <c r="J48" s="31"/>
      <c r="K48" s="29"/>
      <c r="L48" s="17">
        <v>1</v>
      </c>
      <c r="M48" s="45"/>
      <c r="N48" s="46"/>
      <c r="O48" s="47"/>
      <c r="P48" s="17">
        <v>1</v>
      </c>
      <c r="Q48" s="30"/>
      <c r="R48" s="31"/>
      <c r="S48" s="48"/>
      <c r="T48" s="17">
        <v>6</v>
      </c>
      <c r="U48" s="30"/>
      <c r="V48" s="59"/>
      <c r="W48" s="60">
        <f t="shared" si="10"/>
        <v>8</v>
      </c>
    </row>
    <row r="49" spans="1:23" ht="56.25">
      <c r="A49" s="27"/>
      <c r="B49" s="32" t="s">
        <v>69</v>
      </c>
      <c r="C49" s="29"/>
      <c r="D49" s="33"/>
      <c r="E49" s="30"/>
      <c r="F49" s="31"/>
      <c r="G49" s="29"/>
      <c r="H49" s="33"/>
      <c r="I49" s="30"/>
      <c r="J49" s="31"/>
      <c r="K49" s="29"/>
      <c r="L49" s="48"/>
      <c r="M49" s="45"/>
      <c r="N49" s="46"/>
      <c r="O49" s="47"/>
      <c r="P49" s="17">
        <v>1</v>
      </c>
      <c r="Q49" s="30"/>
      <c r="R49" s="31"/>
      <c r="S49" s="48"/>
      <c r="T49" s="17">
        <v>4</v>
      </c>
      <c r="U49" s="30"/>
      <c r="V49" s="59"/>
      <c r="W49" s="60">
        <f t="shared" si="10"/>
        <v>5</v>
      </c>
    </row>
    <row r="50" spans="1:23" ht="37.5">
      <c r="A50" s="27"/>
      <c r="B50" s="32" t="s">
        <v>70</v>
      </c>
      <c r="C50" s="29"/>
      <c r="D50" s="33"/>
      <c r="E50" s="30"/>
      <c r="F50" s="31"/>
      <c r="G50" s="29"/>
      <c r="H50" s="33"/>
      <c r="I50" s="30"/>
      <c r="J50" s="31"/>
      <c r="K50" s="29"/>
      <c r="L50" s="48"/>
      <c r="M50" s="45"/>
      <c r="N50" s="46"/>
      <c r="O50" s="47"/>
      <c r="P50" s="30"/>
      <c r="Q50" s="30"/>
      <c r="R50" s="31"/>
      <c r="S50" s="48"/>
      <c r="T50" s="17">
        <v>4</v>
      </c>
      <c r="U50" s="30"/>
      <c r="V50" s="59"/>
      <c r="W50" s="60">
        <f t="shared" si="10"/>
        <v>4</v>
      </c>
    </row>
    <row r="51" spans="1:23" ht="37.5">
      <c r="A51" s="27"/>
      <c r="B51" s="32" t="s">
        <v>71</v>
      </c>
      <c r="C51" s="29"/>
      <c r="D51" s="33"/>
      <c r="E51" s="30"/>
      <c r="F51" s="31"/>
      <c r="G51" s="29"/>
      <c r="H51" s="33"/>
      <c r="I51" s="30"/>
      <c r="J51" s="31"/>
      <c r="K51" s="29"/>
      <c r="L51" s="48"/>
      <c r="M51" s="45"/>
      <c r="N51" s="46"/>
      <c r="O51" s="47"/>
      <c r="P51" s="30"/>
      <c r="Q51" s="30"/>
      <c r="R51" s="31"/>
      <c r="S51" s="48"/>
      <c r="T51" s="17">
        <v>3</v>
      </c>
      <c r="U51" s="30"/>
      <c r="V51" s="59"/>
      <c r="W51" s="60">
        <f t="shared" si="10"/>
        <v>3</v>
      </c>
    </row>
    <row r="52" spans="1:23" ht="56.25">
      <c r="A52" s="27"/>
      <c r="B52" s="32" t="s">
        <v>72</v>
      </c>
      <c r="C52" s="29"/>
      <c r="D52" s="33"/>
      <c r="E52" s="30"/>
      <c r="F52" s="31"/>
      <c r="G52" s="29"/>
      <c r="H52" s="33"/>
      <c r="I52" s="30"/>
      <c r="J52" s="31"/>
      <c r="K52" s="29"/>
      <c r="L52" s="48"/>
      <c r="M52" s="45"/>
      <c r="N52" s="46"/>
      <c r="O52" s="47"/>
      <c r="P52" s="30"/>
      <c r="Q52" s="30"/>
      <c r="R52" s="31"/>
      <c r="S52" s="48"/>
      <c r="T52" s="17">
        <v>2</v>
      </c>
      <c r="U52" s="30"/>
      <c r="V52" s="59"/>
      <c r="W52" s="60">
        <f t="shared" si="10"/>
        <v>2</v>
      </c>
    </row>
    <row r="53" spans="1:24" ht="56.25">
      <c r="A53" s="27"/>
      <c r="B53" s="34" t="s">
        <v>73</v>
      </c>
      <c r="C53" s="29"/>
      <c r="D53" s="33"/>
      <c r="E53" s="30"/>
      <c r="F53" s="31"/>
      <c r="G53" s="29"/>
      <c r="H53" s="33"/>
      <c r="I53" s="30"/>
      <c r="J53" s="31"/>
      <c r="K53" s="29"/>
      <c r="L53" s="48"/>
      <c r="M53" s="45"/>
      <c r="N53" s="46"/>
      <c r="O53" s="47"/>
      <c r="P53" s="30"/>
      <c r="Q53" s="30"/>
      <c r="R53" s="31"/>
      <c r="S53" s="48"/>
      <c r="T53" s="17">
        <v>2</v>
      </c>
      <c r="U53" s="30"/>
      <c r="V53" s="59"/>
      <c r="W53" s="60">
        <f t="shared" si="10"/>
        <v>2</v>
      </c>
      <c r="X53">
        <f>SUM(W35:W53)</f>
        <v>787</v>
      </c>
    </row>
    <row r="54" spans="1:23" ht="18.75">
      <c r="A54" s="35"/>
      <c r="B54" s="36" t="s">
        <v>15</v>
      </c>
      <c r="C54" s="37">
        <f aca="true" t="shared" si="11" ref="C54:V54">SUM(C6:C34)</f>
        <v>190</v>
      </c>
      <c r="D54" s="38">
        <f t="shared" si="11"/>
        <v>36</v>
      </c>
      <c r="E54" s="39">
        <f t="shared" si="11"/>
        <v>24</v>
      </c>
      <c r="F54" s="40">
        <f t="shared" si="11"/>
        <v>250</v>
      </c>
      <c r="G54" s="37">
        <f t="shared" si="11"/>
        <v>61</v>
      </c>
      <c r="H54" s="38">
        <f t="shared" si="11"/>
        <v>23</v>
      </c>
      <c r="I54" s="39">
        <f t="shared" si="11"/>
        <v>16</v>
      </c>
      <c r="J54" s="40">
        <f t="shared" si="11"/>
        <v>100</v>
      </c>
      <c r="K54" s="37">
        <f t="shared" si="11"/>
        <v>11</v>
      </c>
      <c r="L54" s="49">
        <f t="shared" si="11"/>
        <v>5</v>
      </c>
      <c r="M54" s="37">
        <f t="shared" si="11"/>
        <v>4</v>
      </c>
      <c r="N54" s="37">
        <f t="shared" si="11"/>
        <v>20</v>
      </c>
      <c r="O54" s="37">
        <f t="shared" si="11"/>
        <v>38</v>
      </c>
      <c r="P54" s="38">
        <f t="shared" si="11"/>
        <v>22</v>
      </c>
      <c r="Q54" s="39">
        <f t="shared" si="11"/>
        <v>10</v>
      </c>
      <c r="R54" s="40">
        <f t="shared" si="11"/>
        <v>70</v>
      </c>
      <c r="S54" s="61">
        <f t="shared" si="11"/>
        <v>351</v>
      </c>
      <c r="T54" s="38">
        <f t="shared" si="11"/>
        <v>147</v>
      </c>
      <c r="U54" s="39">
        <f t="shared" si="11"/>
        <v>82</v>
      </c>
      <c r="V54" s="40">
        <f t="shared" si="11"/>
        <v>580</v>
      </c>
      <c r="W54" s="62">
        <f>SUM(W6:W35)</f>
        <v>1122</v>
      </c>
    </row>
    <row r="55" spans="1:23" ht="14.25">
      <c r="A55" s="112" t="s">
        <v>74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4"/>
      <c r="P55" s="114"/>
      <c r="Q55" s="114"/>
      <c r="R55" s="114"/>
      <c r="S55" s="113"/>
      <c r="T55" s="113"/>
      <c r="U55" s="113"/>
      <c r="V55" s="113"/>
      <c r="W55" s="113"/>
    </row>
    <row r="56" spans="4:20" ht="14.25">
      <c r="D56">
        <f>SUM(D6:D53)</f>
        <v>250</v>
      </c>
      <c r="H56">
        <f>SUM(H6:H53)</f>
        <v>100</v>
      </c>
      <c r="L56">
        <f>SUM(L6:L53)</f>
        <v>20</v>
      </c>
      <c r="P56">
        <f>SUM(P6:P53)</f>
        <v>70</v>
      </c>
      <c r="T56">
        <f>SUM(T6:T53)</f>
        <v>580</v>
      </c>
    </row>
  </sheetData>
  <sheetProtection/>
  <mergeCells count="10">
    <mergeCell ref="A55:W55"/>
    <mergeCell ref="A3:A5"/>
    <mergeCell ref="B3:B5"/>
    <mergeCell ref="A2:V2"/>
    <mergeCell ref="C3:W3"/>
    <mergeCell ref="C4:F4"/>
    <mergeCell ref="G4:J4"/>
    <mergeCell ref="K4:N4"/>
    <mergeCell ref="O4:R4"/>
    <mergeCell ref="S4:V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kejiaochu</dc:creator>
  <cp:keywords/>
  <dc:description/>
  <cp:lastModifiedBy>kejiaochu</cp:lastModifiedBy>
  <cp:lastPrinted>2017-07-27T01:38:58Z</cp:lastPrinted>
  <dcterms:created xsi:type="dcterms:W3CDTF">1996-12-17T01:32:42Z</dcterms:created>
  <dcterms:modified xsi:type="dcterms:W3CDTF">2017-08-15T09:25:17Z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